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ven.whitney\Desktop\"/>
    </mc:Choice>
  </mc:AlternateContent>
  <bookViews>
    <workbookView xWindow="0" yWindow="0" windowWidth="19200" windowHeight="7050" tabRatio="293"/>
  </bookViews>
  <sheets>
    <sheet name="BSAI Gfish Harvest Specs AP-SSC" sheetId="5" r:id="rId1"/>
    <sheet name="Notes" sheetId="3" r:id="rId2"/>
  </sheets>
  <definedNames>
    <definedName name="_xlnm.Print_Area" localSheetId="0">'BSAI Gfish Harvest Specs AP-SSC'!$A$1:$M$44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5" l="1"/>
  <c r="J36" i="5" l="1"/>
  <c r="I36" i="5"/>
  <c r="D43" i="5" l="1"/>
  <c r="L43" i="5" l="1"/>
  <c r="H43" i="5"/>
  <c r="I33" i="5" l="1"/>
  <c r="I29" i="5"/>
  <c r="I23" i="5"/>
  <c r="I14" i="5"/>
  <c r="J29" i="5"/>
  <c r="E43" i="5" l="1"/>
  <c r="C43" i="5"/>
  <c r="F33" i="5"/>
  <c r="F29" i="5"/>
  <c r="F23" i="5"/>
  <c r="F14" i="5"/>
  <c r="F43" i="5" l="1"/>
  <c r="K43" i="5"/>
  <c r="J14" i="5" l="1"/>
  <c r="J23" i="5"/>
  <c r="J33" i="5"/>
  <c r="J43" i="5" l="1"/>
  <c r="I43" i="5" l="1"/>
  <c r="G43" i="5"/>
</calcChain>
</file>

<file path=xl/sharedStrings.xml><?xml version="1.0" encoding="utf-8"?>
<sst xmlns="http://schemas.openxmlformats.org/spreadsheetml/2006/main" count="134" uniqueCount="56">
  <si>
    <t>Pollock</t>
  </si>
  <si>
    <t>Pacific cod</t>
  </si>
  <si>
    <t>Sablefish</t>
  </si>
  <si>
    <t>Yellowfin sole</t>
  </si>
  <si>
    <t>Greenland turbot</t>
  </si>
  <si>
    <t>Arrowtooth flounder</t>
  </si>
  <si>
    <t>Flathead sole</t>
  </si>
  <si>
    <t>Alaska plaice</t>
  </si>
  <si>
    <t>Other flatfish</t>
  </si>
  <si>
    <t>Pacific Ocean perch</t>
  </si>
  <si>
    <t>Northern rockfish</t>
  </si>
  <si>
    <t>Other rockfish</t>
  </si>
  <si>
    <t>Atka mackerel</t>
  </si>
  <si>
    <t>Total</t>
  </si>
  <si>
    <t>EBS</t>
  </si>
  <si>
    <t>AI</t>
  </si>
  <si>
    <t>Bogoslof</t>
  </si>
  <si>
    <t>BSAI</t>
  </si>
  <si>
    <t>WAI</t>
  </si>
  <si>
    <t>CAI</t>
  </si>
  <si>
    <t>EAI</t>
  </si>
  <si>
    <t>BS</t>
  </si>
  <si>
    <t>EAI/BS</t>
  </si>
  <si>
    <t>OFL</t>
  </si>
  <si>
    <t>ABC</t>
  </si>
  <si>
    <t>TAC</t>
  </si>
  <si>
    <t>Area</t>
  </si>
  <si>
    <t>Species</t>
  </si>
  <si>
    <t>Input to facilitate Plan Team discussions of appropriate proposed OFLs and ABCs at September plan team meetings.</t>
  </si>
  <si>
    <t>Shortraker rockfish</t>
  </si>
  <si>
    <t>n/a</t>
  </si>
  <si>
    <t>Sharks</t>
  </si>
  <si>
    <t>Kamchatka flounder</t>
  </si>
  <si>
    <t>Northern rock sole</t>
  </si>
  <si>
    <t>EBS/EAI</t>
  </si>
  <si>
    <t>CAI/WAI</t>
  </si>
  <si>
    <t>Skates</t>
  </si>
  <si>
    <t>Octopuses</t>
  </si>
  <si>
    <t>From</t>
  </si>
  <si>
    <t>To</t>
  </si>
  <si>
    <t>Difference</t>
  </si>
  <si>
    <t>Reason</t>
  </si>
  <si>
    <t>Catch as of</t>
  </si>
  <si>
    <t>Reallocations over specified TAC</t>
  </si>
  <si>
    <t>Blackspotted/Rougheye Rockfish</t>
  </si>
  <si>
    <t>2023 draft SAFE</t>
  </si>
  <si>
    <t>BSAI/GOA</t>
  </si>
  <si>
    <t>Plan Team Proposed  2024/2025</t>
  </si>
  <si>
    <t>Table 1. Plan Team Proposed recommended OFL, ABC for Groundfish in the Bering Sea and Aleutian Islands (metric tons) for 2024-2025</t>
  </si>
  <si>
    <t>AI Pollock</t>
  </si>
  <si>
    <t>BS Pollock</t>
  </si>
  <si>
    <t>Reallocate AI to BS</t>
  </si>
  <si>
    <t>Sources:  2022 OFLs, ABCs, and TACs and 2023 OFLs and ABCs are from harvest specifications adopted by the Council in December 2021 and December 2022 respectively; 2022 catches through December 31, and 2023 catches through September 13, 2023 from AKR Catch Accounting.</t>
  </si>
  <si>
    <t>Spreadsheets for the BSAI and GOA with information on 2024 and 2025 OFLs, ABCs and TACs as adopted by published in the Federal Register in March 2023 and March 2019.</t>
  </si>
  <si>
    <t>Comments: Steve Whitney, 907-586-7269, steven.whitney@noaa.gov</t>
  </si>
  <si>
    <t>To be completed in September with actual catches through December 31, 2022 and September 13, 2023 as published by SF to web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</si>
</sst>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52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0" fillId="0" borderId="0" xfId="0" applyAlignment="1"/>
    <xf numFmtId="164" fontId="0" fillId="0" borderId="0" xfId="1" applyNumberFormat="1" applyFont="1" applyAlignment="1"/>
    <xf numFmtId="164" fontId="0" fillId="0" borderId="0" xfId="0" applyNumberFormat="1" applyAlignment="1"/>
    <xf numFmtId="3" fontId="3" fillId="0" borderId="4" xfId="0" applyNumberFormat="1" applyFont="1" applyFill="1" applyBorder="1" applyAlignment="1">
      <alignment horizontal="right" vertical="center"/>
    </xf>
    <xf numFmtId="0" fontId="5" fillId="0" borderId="0" xfId="0" applyFont="1" applyAlignment="1"/>
    <xf numFmtId="164" fontId="3" fillId="0" borderId="0" xfId="1" applyNumberFormat="1" applyFont="1" applyBorder="1" applyAlignment="1"/>
    <xf numFmtId="0" fontId="5" fillId="0" borderId="0" xfId="0" applyFont="1" applyBorder="1" applyAlignment="1">
      <alignment horizontal="left"/>
    </xf>
    <xf numFmtId="164" fontId="0" fillId="0" borderId="0" xfId="1" applyNumberFormat="1" applyFont="1" applyBorder="1" applyAlignment="1"/>
    <xf numFmtId="0" fontId="0" fillId="0" borderId="0" xfId="0" applyBorder="1" applyAlignment="1"/>
    <xf numFmtId="3" fontId="3" fillId="0" borderId="0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0" fillId="2" borderId="0" xfId="0" applyFill="1" applyAlignment="1"/>
    <xf numFmtId="0" fontId="0" fillId="2" borderId="6" xfId="0" applyFill="1" applyBorder="1" applyAlignment="1"/>
    <xf numFmtId="0" fontId="3" fillId="0" borderId="1" xfId="0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horizontal="right" vertical="center"/>
    </xf>
    <xf numFmtId="0" fontId="0" fillId="0" borderId="6" xfId="0" applyBorder="1" applyAlignment="1"/>
    <xf numFmtId="0" fontId="3" fillId="0" borderId="5" xfId="0" applyFont="1" applyFill="1" applyBorder="1" applyAlignment="1">
      <alignment vertical="center"/>
    </xf>
    <xf numFmtId="0" fontId="0" fillId="0" borderId="4" xfId="0" applyBorder="1" applyAlignment="1"/>
    <xf numFmtId="0" fontId="5" fillId="0" borderId="1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7" xfId="0" quotePrefix="1" applyFont="1" applyFill="1" applyBorder="1" applyAlignment="1">
      <alignment vertical="center"/>
    </xf>
    <xf numFmtId="0" fontId="0" fillId="0" borderId="0" xfId="0" applyFill="1" applyBorder="1" applyAlignment="1"/>
    <xf numFmtId="3" fontId="3" fillId="0" borderId="15" xfId="0" applyNumberFormat="1" applyFont="1" applyFill="1" applyBorder="1" applyAlignment="1">
      <alignment horizontal="right" vertical="center"/>
    </xf>
    <xf numFmtId="3" fontId="3" fillId="0" borderId="18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26" xfId="0" applyNumberFormat="1" applyFont="1" applyFill="1" applyBorder="1" applyAlignment="1">
      <alignment horizontal="right" vertical="center"/>
    </xf>
    <xf numFmtId="3" fontId="3" fillId="0" borderId="20" xfId="0" applyNumberFormat="1" applyFont="1" applyFill="1" applyBorder="1" applyAlignment="1">
      <alignment horizontal="right" vertical="center"/>
    </xf>
    <xf numFmtId="3" fontId="6" fillId="0" borderId="20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3" fontId="3" fillId="0" borderId="25" xfId="0" applyNumberFormat="1" applyFont="1" applyFill="1" applyBorder="1" applyAlignment="1">
      <alignment horizontal="right" vertical="center"/>
    </xf>
    <xf numFmtId="3" fontId="3" fillId="0" borderId="9" xfId="0" applyNumberFormat="1" applyFont="1" applyFill="1" applyBorder="1" applyAlignment="1">
      <alignment horizontal="right" vertical="center"/>
    </xf>
    <xf numFmtId="3" fontId="3" fillId="0" borderId="27" xfId="0" applyNumberFormat="1" applyFont="1" applyFill="1" applyBorder="1" applyAlignment="1">
      <alignment horizontal="right" vertical="center"/>
    </xf>
    <xf numFmtId="14" fontId="0" fillId="0" borderId="0" xfId="0" applyNumberFormat="1" applyAlignment="1"/>
    <xf numFmtId="3" fontId="3" fillId="0" borderId="28" xfId="0" applyNumberFormat="1" applyFont="1" applyFill="1" applyBorder="1" applyAlignment="1">
      <alignment horizontal="right" vertical="center"/>
    </xf>
    <xf numFmtId="3" fontId="3" fillId="0" borderId="29" xfId="0" applyNumberFormat="1" applyFont="1" applyFill="1" applyBorder="1" applyAlignment="1">
      <alignment horizontal="right" vertical="center"/>
    </xf>
    <xf numFmtId="0" fontId="8" fillId="3" borderId="11" xfId="0" applyFont="1" applyFill="1" applyBorder="1" applyAlignment="1">
      <alignment horizontal="center"/>
    </xf>
    <xf numFmtId="0" fontId="8" fillId="3" borderId="30" xfId="0" applyFont="1" applyFill="1" applyBorder="1" applyAlignment="1">
      <alignment horizontal="left"/>
    </xf>
    <xf numFmtId="0" fontId="8" fillId="3" borderId="31" xfId="0" applyFont="1" applyFill="1" applyBorder="1" applyAlignment="1">
      <alignment horizontal="left"/>
    </xf>
    <xf numFmtId="0" fontId="8" fillId="3" borderId="32" xfId="0" applyFont="1" applyFill="1" applyBorder="1" applyAlignment="1">
      <alignment horizontal="center"/>
    </xf>
    <xf numFmtId="14" fontId="8" fillId="3" borderId="31" xfId="0" applyNumberFormat="1" applyFont="1" applyFill="1" applyBorder="1" applyAlignment="1">
      <alignment horizontal="center"/>
    </xf>
    <xf numFmtId="14" fontId="8" fillId="3" borderId="32" xfId="0" applyNumberFormat="1" applyFont="1" applyFill="1" applyBorder="1" applyAlignment="1">
      <alignment horizontal="center"/>
    </xf>
    <xf numFmtId="14" fontId="8" fillId="3" borderId="33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horizontal="right" vertical="center"/>
    </xf>
    <xf numFmtId="3" fontId="3" fillId="3" borderId="26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3" fontId="3" fillId="3" borderId="6" xfId="0" applyNumberFormat="1" applyFont="1" applyFill="1" applyBorder="1" applyAlignment="1">
      <alignment horizontal="right" vertical="center"/>
    </xf>
    <xf numFmtId="3" fontId="3" fillId="3" borderId="18" xfId="0" applyNumberFormat="1" applyFont="1" applyFill="1" applyBorder="1" applyAlignment="1">
      <alignment horizontal="right" vertical="center"/>
    </xf>
    <xf numFmtId="3" fontId="3" fillId="3" borderId="8" xfId="0" applyNumberFormat="1" applyFont="1" applyFill="1" applyBorder="1" applyAlignment="1">
      <alignment horizontal="right" vertical="center"/>
    </xf>
    <xf numFmtId="3" fontId="3" fillId="3" borderId="25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9" fillId="0" borderId="0" xfId="0" applyFont="1" applyAlignment="1"/>
    <xf numFmtId="14" fontId="9" fillId="0" borderId="0" xfId="0" applyNumberFormat="1" applyFont="1" applyAlignment="1"/>
    <xf numFmtId="164" fontId="1" fillId="3" borderId="3" xfId="1" applyNumberFormat="1" applyFont="1" applyFill="1" applyBorder="1" applyAlignment="1">
      <alignment horizontal="right" vertical="center"/>
    </xf>
    <xf numFmtId="164" fontId="1" fillId="0" borderId="3" xfId="1" applyNumberFormat="1" applyFont="1" applyFill="1" applyBorder="1" applyAlignment="1">
      <alignment horizontal="right" vertical="center"/>
    </xf>
    <xf numFmtId="164" fontId="0" fillId="0" borderId="0" xfId="1" applyNumberFormat="1" applyFont="1" applyFill="1" applyBorder="1" applyAlignment="1"/>
    <xf numFmtId="0" fontId="1" fillId="0" borderId="0" xfId="0" applyFont="1"/>
    <xf numFmtId="0" fontId="3" fillId="4" borderId="1" xfId="0" applyFont="1" applyFill="1" applyBorder="1" applyAlignment="1">
      <alignment vertical="center"/>
    </xf>
    <xf numFmtId="0" fontId="8" fillId="3" borderId="10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164" fontId="3" fillId="0" borderId="0" xfId="1" applyNumberFormat="1" applyFont="1" applyBorder="1" applyAlignment="1">
      <alignment horizontal="right"/>
    </xf>
    <xf numFmtId="3" fontId="3" fillId="3" borderId="22" xfId="0" applyNumberFormat="1" applyFont="1" applyFill="1" applyBorder="1" applyAlignment="1">
      <alignment horizontal="right" vertical="center"/>
    </xf>
    <xf numFmtId="3" fontId="3" fillId="3" borderId="23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/>
    <xf numFmtId="164" fontId="0" fillId="0" borderId="0" xfId="0" applyNumberFormat="1" applyFill="1" applyBorder="1" applyAlignment="1"/>
    <xf numFmtId="3" fontId="1" fillId="0" borderId="0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0" fillId="0" borderId="6" xfId="0" applyFill="1" applyBorder="1" applyAlignment="1"/>
    <xf numFmtId="164" fontId="0" fillId="0" borderId="0" xfId="0" applyNumberFormat="1" applyFill="1"/>
    <xf numFmtId="0" fontId="0" fillId="0" borderId="0" xfId="0" applyFill="1" applyAlignment="1"/>
    <xf numFmtId="0" fontId="0" fillId="0" borderId="4" xfId="0" applyFill="1" applyBorder="1" applyAlignment="1"/>
    <xf numFmtId="3" fontId="1" fillId="4" borderId="0" xfId="0" applyNumberFormat="1" applyFont="1" applyFill="1" applyBorder="1" applyAlignment="1">
      <alignment horizontal="right" vertical="center"/>
    </xf>
    <xf numFmtId="3" fontId="1" fillId="4" borderId="24" xfId="0" applyNumberFormat="1" applyFont="1" applyFill="1" applyBorder="1" applyAlignment="1">
      <alignment horizontal="right" vertical="center"/>
    </xf>
    <xf numFmtId="3" fontId="1" fillId="0" borderId="34" xfId="0" applyNumberFormat="1" applyFont="1" applyBorder="1" applyAlignment="1">
      <alignment horizontal="right" vertical="center"/>
    </xf>
    <xf numFmtId="3" fontId="1" fillId="0" borderId="12" xfId="0" applyNumberFormat="1" applyFont="1" applyFill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/>
    </xf>
    <xf numFmtId="3" fontId="1" fillId="0" borderId="12" xfId="0" applyNumberFormat="1" applyFont="1" applyBorder="1" applyAlignment="1">
      <alignment horizontal="right" vertical="center" wrapText="1"/>
    </xf>
    <xf numFmtId="164" fontId="1" fillId="0" borderId="12" xfId="1" applyNumberFormat="1" applyFont="1" applyBorder="1" applyAlignment="1">
      <alignment horizontal="right" vertical="center"/>
    </xf>
    <xf numFmtId="164" fontId="1" fillId="0" borderId="12" xfId="1" applyNumberFormat="1" applyFont="1" applyFill="1" applyBorder="1" applyAlignment="1">
      <alignment horizontal="right" vertical="center"/>
    </xf>
    <xf numFmtId="164" fontId="1" fillId="0" borderId="36" xfId="1" applyNumberFormat="1" applyFont="1" applyFill="1" applyBorder="1" applyAlignment="1">
      <alignment horizontal="right" vertical="center"/>
    </xf>
    <xf numFmtId="3" fontId="1" fillId="3" borderId="37" xfId="0" applyNumberFormat="1" applyFont="1" applyFill="1" applyBorder="1" applyAlignment="1">
      <alignment horizontal="right" vertical="center"/>
    </xf>
    <xf numFmtId="3" fontId="1" fillId="3" borderId="0" xfId="0" applyNumberFormat="1" applyFont="1" applyFill="1" applyBorder="1" applyAlignment="1">
      <alignment horizontal="right" vertical="center" wrapText="1"/>
    </xf>
    <xf numFmtId="164" fontId="1" fillId="3" borderId="0" xfId="1" applyNumberFormat="1" applyFont="1" applyFill="1" applyBorder="1" applyAlignment="1">
      <alignment horizontal="right" vertical="center"/>
    </xf>
    <xf numFmtId="164" fontId="1" fillId="3" borderId="38" xfId="1" applyNumberFormat="1" applyFont="1" applyFill="1" applyBorder="1" applyAlignment="1">
      <alignment horizontal="right" vertical="center"/>
    </xf>
    <xf numFmtId="164" fontId="1" fillId="0" borderId="38" xfId="1" applyNumberFormat="1" applyFont="1" applyFill="1" applyBorder="1" applyAlignment="1">
      <alignment horizontal="right" vertical="center"/>
    </xf>
    <xf numFmtId="164" fontId="1" fillId="0" borderId="0" xfId="1" applyNumberFormat="1" applyFont="1" applyFill="1" applyBorder="1" applyAlignment="1">
      <alignment horizontal="right" vertical="center"/>
    </xf>
    <xf numFmtId="3" fontId="1" fillId="0" borderId="37" xfId="0" applyNumberFormat="1" applyFont="1" applyFill="1" applyBorder="1" applyAlignment="1">
      <alignment horizontal="right" vertical="center"/>
    </xf>
    <xf numFmtId="3" fontId="1" fillId="0" borderId="0" xfId="2" applyNumberFormat="1" applyFont="1" applyFill="1" applyBorder="1" applyAlignment="1">
      <alignment horizontal="right" vertical="center" wrapText="1"/>
    </xf>
    <xf numFmtId="3" fontId="1" fillId="3" borderId="0" xfId="2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Border="1"/>
    <xf numFmtId="3" fontId="1" fillId="0" borderId="0" xfId="0" applyNumberFormat="1" applyFont="1" applyFill="1" applyBorder="1"/>
    <xf numFmtId="3" fontId="1" fillId="3" borderId="39" xfId="0" applyNumberFormat="1" applyFont="1" applyFill="1" applyBorder="1" applyAlignment="1">
      <alignment horizontal="right" vertical="center"/>
    </xf>
    <xf numFmtId="3" fontId="1" fillId="3" borderId="2" xfId="0" applyNumberFormat="1" applyFont="1" applyFill="1" applyBorder="1" applyAlignment="1">
      <alignment horizontal="right" vertical="center"/>
    </xf>
    <xf numFmtId="164" fontId="1" fillId="3" borderId="2" xfId="1" applyNumberFormat="1" applyFont="1" applyFill="1" applyBorder="1" applyAlignment="1">
      <alignment horizontal="right" vertical="center"/>
    </xf>
    <xf numFmtId="164" fontId="1" fillId="3" borderId="40" xfId="1" applyNumberFormat="1" applyFont="1" applyFill="1" applyBorder="1" applyAlignment="1">
      <alignment horizontal="right" vertical="center"/>
    </xf>
    <xf numFmtId="3" fontId="1" fillId="0" borderId="34" xfId="0" applyNumberFormat="1" applyFont="1" applyBorder="1" applyAlignment="1">
      <alignment horizontal="right" vertical="center" wrapText="1"/>
    </xf>
    <xf numFmtId="3" fontId="1" fillId="3" borderId="37" xfId="0" applyNumberFormat="1" applyFont="1" applyFill="1" applyBorder="1" applyAlignment="1">
      <alignment horizontal="right" vertical="center" wrapText="1"/>
    </xf>
    <xf numFmtId="3" fontId="1" fillId="0" borderId="37" xfId="2" applyNumberFormat="1" applyFont="1" applyFill="1" applyBorder="1" applyAlignment="1">
      <alignment horizontal="right" vertical="center" wrapText="1"/>
    </xf>
    <xf numFmtId="3" fontId="1" fillId="3" borderId="37" xfId="2" applyNumberFormat="1" applyFont="1" applyFill="1" applyBorder="1" applyAlignment="1">
      <alignment horizontal="right" vertical="center" wrapText="1"/>
    </xf>
    <xf numFmtId="164" fontId="1" fillId="3" borderId="3" xfId="1" applyNumberFormat="1" applyFont="1" applyFill="1" applyBorder="1" applyAlignment="1"/>
    <xf numFmtId="164" fontId="1" fillId="4" borderId="35" xfId="1" applyNumberFormat="1" applyFont="1" applyFill="1" applyBorder="1" applyAlignment="1">
      <alignment horizontal="right" vertical="center"/>
    </xf>
    <xf numFmtId="164" fontId="7" fillId="0" borderId="11" xfId="1" applyNumberFormat="1" applyFont="1" applyFill="1" applyBorder="1" applyAlignment="1">
      <alignment horizontal="right"/>
    </xf>
    <xf numFmtId="164" fontId="7" fillId="3" borderId="3" xfId="1" applyNumberFormat="1" applyFont="1" applyFill="1" applyBorder="1" applyAlignment="1">
      <alignment horizontal="right"/>
    </xf>
    <xf numFmtId="164" fontId="7" fillId="0" borderId="3" xfId="1" applyNumberFormat="1" applyFont="1" applyFill="1" applyBorder="1" applyAlignment="1">
      <alignment horizontal="right"/>
    </xf>
    <xf numFmtId="164" fontId="1" fillId="0" borderId="3" xfId="1" applyNumberFormat="1" applyFont="1" applyFill="1" applyBorder="1" applyAlignment="1" applyProtection="1">
      <protection locked="0"/>
    </xf>
    <xf numFmtId="164" fontId="1" fillId="3" borderId="3" xfId="1" applyNumberFormat="1" applyFont="1" applyFill="1" applyBorder="1" applyAlignment="1" applyProtection="1">
      <protection locked="0"/>
    </xf>
    <xf numFmtId="164" fontId="1" fillId="3" borderId="35" xfId="1" applyNumberFormat="1" applyFont="1" applyFill="1" applyBorder="1" applyAlignment="1" applyProtection="1">
      <protection locked="0"/>
    </xf>
    <xf numFmtId="164" fontId="1" fillId="0" borderId="3" xfId="1" applyNumberFormat="1" applyFont="1" applyFill="1" applyBorder="1" applyAlignment="1"/>
    <xf numFmtId="0" fontId="1" fillId="0" borderId="0" xfId="0" applyFont="1" applyAlignment="1"/>
    <xf numFmtId="3" fontId="0" fillId="0" borderId="0" xfId="0" applyNumberFormat="1" applyAlignment="1"/>
    <xf numFmtId="3" fontId="1" fillId="0" borderId="39" xfId="0" applyNumberFormat="1" applyFont="1" applyBorder="1" applyAlignment="1">
      <alignment horizontal="right" vertical="center"/>
    </xf>
    <xf numFmtId="3" fontId="1" fillId="0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164" fontId="1" fillId="0" borderId="35" xfId="1" applyNumberFormat="1" applyFont="1" applyBorder="1" applyAlignment="1">
      <alignment horizontal="right" vertical="center"/>
    </xf>
    <xf numFmtId="3" fontId="1" fillId="0" borderId="39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/>
    </xf>
    <xf numFmtId="164" fontId="1" fillId="4" borderId="2" xfId="1" applyNumberFormat="1" applyFont="1" applyFill="1" applyBorder="1" applyAlignment="1">
      <alignment horizontal="right" vertical="center"/>
    </xf>
    <xf numFmtId="164" fontId="1" fillId="0" borderId="40" xfId="1" applyNumberFormat="1" applyFont="1" applyFill="1" applyBorder="1" applyAlignment="1">
      <alignment horizontal="right" vertical="center"/>
    </xf>
    <xf numFmtId="164" fontId="1" fillId="0" borderId="35" xfId="1" applyNumberFormat="1" applyFont="1" applyFill="1" applyBorder="1" applyAlignment="1">
      <alignment horizontal="right" vertical="center"/>
    </xf>
    <xf numFmtId="164" fontId="1" fillId="0" borderId="35" xfId="1" applyNumberFormat="1" applyFont="1" applyFill="1" applyBorder="1" applyAlignment="1"/>
    <xf numFmtId="164" fontId="1" fillId="0" borderId="2" xfId="1" applyNumberFormat="1" applyFont="1" applyBorder="1" applyAlignment="1">
      <alignment horizontal="right" vertical="center"/>
    </xf>
    <xf numFmtId="164" fontId="1" fillId="0" borderId="2" xfId="1" applyNumberFormat="1" applyFont="1" applyFill="1" applyBorder="1" applyAlignment="1">
      <alignment horizontal="right" vertical="center"/>
    </xf>
    <xf numFmtId="164" fontId="7" fillId="3" borderId="35" xfId="1" applyNumberFormat="1" applyFont="1" applyFill="1" applyBorder="1" applyAlignment="1">
      <alignment horizontal="right"/>
    </xf>
    <xf numFmtId="3" fontId="1" fillId="3" borderId="2" xfId="2" applyNumberFormat="1" applyFont="1" applyFill="1" applyBorder="1" applyAlignment="1">
      <alignment horizontal="right" vertical="center" wrapText="1"/>
    </xf>
    <xf numFmtId="3" fontId="1" fillId="0" borderId="41" xfId="0" applyNumberFormat="1" applyFont="1" applyFill="1" applyBorder="1" applyAlignment="1">
      <alignment horizontal="right" vertical="center"/>
    </xf>
    <xf numFmtId="3" fontId="1" fillId="0" borderId="4" xfId="0" applyNumberFormat="1" applyFont="1" applyFill="1" applyBorder="1" applyAlignment="1">
      <alignment horizontal="right" vertical="center"/>
    </xf>
    <xf numFmtId="164" fontId="1" fillId="0" borderId="5" xfId="1" applyNumberFormat="1" applyFont="1" applyFill="1" applyBorder="1" applyAlignment="1" applyProtection="1">
      <protection locked="0"/>
    </xf>
    <xf numFmtId="3" fontId="1" fillId="0" borderId="41" xfId="2" applyNumberFormat="1" applyFont="1" applyFill="1" applyBorder="1" applyAlignment="1">
      <alignment horizontal="right" vertical="center" wrapText="1"/>
    </xf>
    <xf numFmtId="3" fontId="1" fillId="0" borderId="4" xfId="2" applyNumberFormat="1" applyFont="1" applyFill="1" applyBorder="1" applyAlignment="1">
      <alignment horizontal="right" vertical="center" wrapText="1"/>
    </xf>
    <xf numFmtId="164" fontId="1" fillId="0" borderId="4" xfId="1" applyNumberFormat="1" applyFont="1" applyFill="1" applyBorder="1" applyAlignment="1">
      <alignment horizontal="right" vertical="center"/>
    </xf>
    <xf numFmtId="164" fontId="1" fillId="0" borderId="42" xfId="1" applyNumberFormat="1" applyFont="1" applyFill="1" applyBorder="1" applyAlignment="1">
      <alignment horizontal="right" vertical="center"/>
    </xf>
    <xf numFmtId="0" fontId="8" fillId="3" borderId="34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left" vertical="top" wrapText="1"/>
    </xf>
    <xf numFmtId="0" fontId="3" fillId="5" borderId="22" xfId="0" applyFont="1" applyFill="1" applyBorder="1" applyAlignment="1">
      <alignment horizontal="left" vertical="top" wrapText="1"/>
    </xf>
    <xf numFmtId="0" fontId="3" fillId="5" borderId="2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V49"/>
  <sheetViews>
    <sheetView tabSelected="1" zoomScaleNormal="100" workbookViewId="0">
      <pane xSplit="16" ySplit="4" topLeftCell="MA23" activePane="bottomRight" state="frozen"/>
      <selection pane="topRight" activeCell="Q1" sqref="Q1"/>
      <selection pane="bottomLeft" activeCell="A5" sqref="A5"/>
      <selection pane="bottomRight" activeCell="F37" sqref="F37"/>
    </sheetView>
  </sheetViews>
  <sheetFormatPr defaultColWidth="8.81640625" defaultRowHeight="12.5" x14ac:dyDescent="0.25"/>
  <cols>
    <col min="1" max="1" width="22.1796875" style="3" customWidth="1"/>
    <col min="2" max="2" width="10.26953125" style="3" customWidth="1"/>
    <col min="3" max="3" width="10.7265625" style="3" bestFit="1" customWidth="1"/>
    <col min="4" max="4" width="11.1796875" style="3" bestFit="1" customWidth="1"/>
    <col min="5" max="5" width="9.54296875" style="3" bestFit="1" customWidth="1"/>
    <col min="6" max="6" width="10.81640625" style="3" customWidth="1"/>
    <col min="7" max="9" width="10.26953125" style="3" customWidth="1"/>
    <col min="10" max="10" width="10.81640625" style="3" bestFit="1" customWidth="1"/>
    <col min="11" max="11" width="11.1796875" style="3" bestFit="1" customWidth="1"/>
    <col min="12" max="13" width="13.1796875" style="3" bestFit="1" customWidth="1"/>
    <col min="14" max="14" width="4.7265625" style="3" hidden="1" customWidth="1"/>
    <col min="15" max="15" width="4.81640625" style="3" hidden="1" customWidth="1"/>
    <col min="16" max="16" width="4.7265625" style="3" hidden="1" customWidth="1"/>
    <col min="17" max="17" width="13.26953125" style="3" bestFit="1" customWidth="1"/>
    <col min="18" max="1244" width="8.81640625" style="24"/>
    <col min="1245" max="16384" width="8.81640625" style="3"/>
  </cols>
  <sheetData>
    <row r="1" spans="1:1244" ht="15.5" x14ac:dyDescent="0.35">
      <c r="A1" s="56" t="s">
        <v>48</v>
      </c>
      <c r="B1" s="2"/>
      <c r="C1" s="2"/>
      <c r="D1" s="2"/>
      <c r="L1" s="35"/>
      <c r="M1" s="57">
        <v>45183</v>
      </c>
      <c r="Q1" s="24"/>
    </row>
    <row r="2" spans="1:1244" ht="13" thickBot="1" x14ac:dyDescent="0.3">
      <c r="F2" s="76"/>
      <c r="G2" s="76"/>
      <c r="H2" s="76"/>
      <c r="I2" s="76"/>
      <c r="P2" s="24"/>
      <c r="Q2" s="24"/>
      <c r="AUV2" s="3"/>
    </row>
    <row r="3" spans="1:1244" ht="13" x14ac:dyDescent="0.3">
      <c r="A3" s="63"/>
      <c r="B3" s="38"/>
      <c r="C3" s="140">
        <v>2022</v>
      </c>
      <c r="D3" s="141"/>
      <c r="E3" s="141"/>
      <c r="F3" s="38" t="s">
        <v>42</v>
      </c>
      <c r="G3" s="140">
        <v>2023</v>
      </c>
      <c r="H3" s="141"/>
      <c r="I3" s="141"/>
      <c r="J3" s="38" t="s">
        <v>42</v>
      </c>
      <c r="K3" s="140" t="s">
        <v>47</v>
      </c>
      <c r="L3" s="141"/>
      <c r="M3" s="142"/>
      <c r="N3" s="141" t="s">
        <v>45</v>
      </c>
      <c r="O3" s="141"/>
      <c r="P3" s="142"/>
      <c r="Q3" s="24"/>
    </row>
    <row r="4" spans="1:1244" ht="13.5" thickBot="1" x14ac:dyDescent="0.35">
      <c r="A4" s="39" t="s">
        <v>27</v>
      </c>
      <c r="B4" s="40" t="s">
        <v>26</v>
      </c>
      <c r="C4" s="41" t="s">
        <v>23</v>
      </c>
      <c r="D4" s="41" t="s">
        <v>24</v>
      </c>
      <c r="E4" s="41" t="s">
        <v>25</v>
      </c>
      <c r="F4" s="42">
        <v>44926</v>
      </c>
      <c r="G4" s="41" t="s">
        <v>23</v>
      </c>
      <c r="H4" s="41" t="s">
        <v>24</v>
      </c>
      <c r="I4" s="41" t="s">
        <v>25</v>
      </c>
      <c r="J4" s="42">
        <v>45182</v>
      </c>
      <c r="K4" s="43" t="s">
        <v>23</v>
      </c>
      <c r="L4" s="43" t="s">
        <v>24</v>
      </c>
      <c r="M4" s="44" t="s">
        <v>25</v>
      </c>
      <c r="N4" s="45" t="s">
        <v>23</v>
      </c>
      <c r="O4" s="45" t="s">
        <v>24</v>
      </c>
      <c r="P4" s="46" t="s">
        <v>25</v>
      </c>
      <c r="Q4" s="24"/>
    </row>
    <row r="5" spans="1:1244" x14ac:dyDescent="0.25">
      <c r="A5" s="147" t="s">
        <v>0</v>
      </c>
      <c r="B5" s="13" t="s">
        <v>14</v>
      </c>
      <c r="C5" s="80">
        <v>1469000</v>
      </c>
      <c r="D5" s="81">
        <v>1111000</v>
      </c>
      <c r="E5" s="82">
        <v>1111000</v>
      </c>
      <c r="F5" s="109">
        <v>1105677.4604632601</v>
      </c>
      <c r="G5" s="103">
        <v>3381000</v>
      </c>
      <c r="H5" s="83">
        <v>1910000</v>
      </c>
      <c r="I5" s="82">
        <v>1300000</v>
      </c>
      <c r="J5" s="109">
        <v>1250855.9294253499</v>
      </c>
      <c r="K5" s="84">
        <v>4639000</v>
      </c>
      <c r="L5" s="85">
        <v>2275000</v>
      </c>
      <c r="M5" s="86"/>
      <c r="N5" s="69"/>
      <c r="O5" s="31"/>
      <c r="P5" s="32"/>
      <c r="Q5" s="24"/>
    </row>
    <row r="6" spans="1:1244" s="14" customFormat="1" x14ac:dyDescent="0.25">
      <c r="A6" s="147"/>
      <c r="B6" s="47" t="s">
        <v>15</v>
      </c>
      <c r="C6" s="87">
        <v>61264</v>
      </c>
      <c r="D6" s="72">
        <v>50752</v>
      </c>
      <c r="E6" s="72">
        <v>19000</v>
      </c>
      <c r="F6" s="110">
        <v>3057.8084349659998</v>
      </c>
      <c r="G6" s="104">
        <v>52383</v>
      </c>
      <c r="H6" s="88">
        <v>43413</v>
      </c>
      <c r="I6" s="72">
        <v>19000</v>
      </c>
      <c r="J6" s="58">
        <v>2694</v>
      </c>
      <c r="K6" s="89">
        <v>52043</v>
      </c>
      <c r="L6" s="89">
        <v>43092</v>
      </c>
      <c r="M6" s="90"/>
      <c r="N6" s="48"/>
      <c r="O6" s="48"/>
      <c r="P6" s="49"/>
      <c r="Q6" s="60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</row>
    <row r="7" spans="1:1244" x14ac:dyDescent="0.25">
      <c r="A7" s="148"/>
      <c r="B7" s="13" t="s">
        <v>16</v>
      </c>
      <c r="C7" s="118">
        <v>113479</v>
      </c>
      <c r="D7" s="119">
        <v>85109</v>
      </c>
      <c r="E7" s="120">
        <v>250</v>
      </c>
      <c r="F7" s="121">
        <v>258.77201171860003</v>
      </c>
      <c r="G7" s="122">
        <v>115146</v>
      </c>
      <c r="H7" s="123">
        <v>86360</v>
      </c>
      <c r="I7" s="124">
        <v>300</v>
      </c>
      <c r="J7" s="121">
        <v>117.4429460075</v>
      </c>
      <c r="K7" s="125">
        <v>115146</v>
      </c>
      <c r="L7" s="125">
        <v>86360</v>
      </c>
      <c r="M7" s="126"/>
      <c r="N7" s="12"/>
      <c r="O7" s="12"/>
      <c r="P7" s="25"/>
      <c r="Q7" s="24"/>
    </row>
    <row r="8" spans="1:1244" s="15" customFormat="1" x14ac:dyDescent="0.25">
      <c r="A8" s="146" t="s">
        <v>1</v>
      </c>
      <c r="B8" s="50" t="s">
        <v>21</v>
      </c>
      <c r="C8" s="87">
        <v>183012</v>
      </c>
      <c r="D8" s="72">
        <v>153383</v>
      </c>
      <c r="E8" s="72">
        <v>136466</v>
      </c>
      <c r="F8" s="110">
        <v>120447.7728476701</v>
      </c>
      <c r="G8" s="104">
        <v>172495</v>
      </c>
      <c r="H8" s="88">
        <v>144834</v>
      </c>
      <c r="I8" s="72">
        <v>127409</v>
      </c>
      <c r="J8" s="110">
        <v>82261.701101919403</v>
      </c>
      <c r="K8" s="89">
        <v>166814</v>
      </c>
      <c r="L8" s="89">
        <v>140159</v>
      </c>
      <c r="M8" s="90"/>
      <c r="N8" s="53"/>
      <c r="O8" s="53"/>
      <c r="P8" s="54"/>
      <c r="Q8" s="60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</row>
    <row r="9" spans="1:1244" x14ac:dyDescent="0.25">
      <c r="A9" s="147"/>
      <c r="B9" s="13" t="s">
        <v>15</v>
      </c>
      <c r="C9" s="118">
        <v>27400</v>
      </c>
      <c r="D9" s="119">
        <v>20600</v>
      </c>
      <c r="E9" s="119">
        <v>13796</v>
      </c>
      <c r="F9" s="127">
        <v>6449.8990812031989</v>
      </c>
      <c r="G9" s="122">
        <v>18416</v>
      </c>
      <c r="H9" s="123">
        <v>13812</v>
      </c>
      <c r="I9" s="124">
        <v>8425</v>
      </c>
      <c r="J9" s="128">
        <v>2762.9941409400999</v>
      </c>
      <c r="K9" s="129">
        <v>18416</v>
      </c>
      <c r="L9" s="130">
        <v>13812</v>
      </c>
      <c r="M9" s="126"/>
      <c r="N9" s="33"/>
      <c r="O9" s="33"/>
      <c r="P9" s="34"/>
      <c r="Q9" s="24"/>
    </row>
    <row r="10" spans="1:1244" ht="13" x14ac:dyDescent="0.25">
      <c r="A10" s="64"/>
      <c r="B10" s="73" t="s">
        <v>46</v>
      </c>
      <c r="C10" s="87">
        <v>40432</v>
      </c>
      <c r="D10" s="72">
        <v>34521</v>
      </c>
      <c r="E10" s="72" t="s">
        <v>30</v>
      </c>
      <c r="F10" s="58"/>
      <c r="G10" s="104">
        <v>47390</v>
      </c>
      <c r="H10" s="88">
        <v>40502</v>
      </c>
      <c r="I10" s="72"/>
      <c r="J10" s="58"/>
      <c r="K10" s="89">
        <v>48561</v>
      </c>
      <c r="L10" s="89">
        <v>41539</v>
      </c>
      <c r="M10" s="90"/>
      <c r="N10" s="12"/>
      <c r="O10" s="12"/>
      <c r="P10" s="25"/>
      <c r="Q10" s="24"/>
    </row>
    <row r="11" spans="1:1244" s="74" customFormat="1" x14ac:dyDescent="0.25">
      <c r="A11" s="147" t="s">
        <v>2</v>
      </c>
      <c r="B11" s="13" t="s">
        <v>21</v>
      </c>
      <c r="C11" s="93" t="s">
        <v>30</v>
      </c>
      <c r="D11" s="71">
        <v>5264</v>
      </c>
      <c r="E11" s="71">
        <v>5264</v>
      </c>
      <c r="F11" s="111">
        <v>5514.4304338725997</v>
      </c>
      <c r="G11" s="93" t="s">
        <v>30</v>
      </c>
      <c r="H11" s="94">
        <v>8417</v>
      </c>
      <c r="I11" s="71">
        <v>7996</v>
      </c>
      <c r="J11" s="111">
        <v>4796.2868130635998</v>
      </c>
      <c r="K11" s="92" t="s">
        <v>30</v>
      </c>
      <c r="L11" s="92">
        <v>10185</v>
      </c>
      <c r="M11" s="91"/>
      <c r="N11" s="31"/>
      <c r="O11" s="31"/>
      <c r="P11" s="32"/>
      <c r="Q11" s="70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</row>
    <row r="12" spans="1:1244" x14ac:dyDescent="0.25">
      <c r="A12" s="148"/>
      <c r="B12" s="47" t="s">
        <v>15</v>
      </c>
      <c r="C12" s="99" t="s">
        <v>30</v>
      </c>
      <c r="D12" s="100">
        <v>6463</v>
      </c>
      <c r="E12" s="100">
        <v>6463</v>
      </c>
      <c r="F12" s="131">
        <v>2229.5566039512</v>
      </c>
      <c r="G12" s="99" t="s">
        <v>30</v>
      </c>
      <c r="H12" s="132">
        <v>8884</v>
      </c>
      <c r="I12" s="100">
        <v>8440</v>
      </c>
      <c r="J12" s="131">
        <v>1919.4212508231999</v>
      </c>
      <c r="K12" s="101" t="s">
        <v>30</v>
      </c>
      <c r="L12" s="101">
        <v>10308</v>
      </c>
      <c r="M12" s="102"/>
      <c r="N12" s="12"/>
      <c r="O12" s="12"/>
      <c r="P12" s="25"/>
      <c r="Q12" s="24"/>
    </row>
    <row r="13" spans="1:1244" s="74" customFormat="1" ht="15" customHeight="1" x14ac:dyDescent="0.25">
      <c r="A13" s="21" t="s">
        <v>3</v>
      </c>
      <c r="B13" s="16" t="s">
        <v>17</v>
      </c>
      <c r="C13" s="133">
        <v>377071</v>
      </c>
      <c r="D13" s="134">
        <v>354014</v>
      </c>
      <c r="E13" s="134">
        <v>250000</v>
      </c>
      <c r="F13" s="135">
        <v>154253.225644166</v>
      </c>
      <c r="G13" s="136">
        <v>404882</v>
      </c>
      <c r="H13" s="137">
        <v>378499</v>
      </c>
      <c r="I13" s="134">
        <v>230000</v>
      </c>
      <c r="J13" s="135">
        <v>71966.956130570601</v>
      </c>
      <c r="K13" s="138">
        <v>495155</v>
      </c>
      <c r="L13" s="138">
        <v>462890</v>
      </c>
      <c r="M13" s="139"/>
      <c r="N13" s="17"/>
      <c r="O13" s="17"/>
      <c r="P13" s="26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  <c r="AMN13" s="24"/>
      <c r="AMO13" s="24"/>
      <c r="AMP13" s="24"/>
      <c r="AMQ13" s="24"/>
      <c r="AMR13" s="24"/>
      <c r="AMS13" s="24"/>
      <c r="AMT13" s="24"/>
      <c r="AMU13" s="24"/>
      <c r="AMV13" s="24"/>
      <c r="AMW13" s="24"/>
      <c r="AMX13" s="24"/>
      <c r="AMY13" s="24"/>
      <c r="AMZ13" s="24"/>
      <c r="ANA13" s="24"/>
      <c r="ANB13" s="24"/>
      <c r="ANC13" s="24"/>
      <c r="AND13" s="24"/>
      <c r="ANE13" s="24"/>
      <c r="ANF13" s="24"/>
      <c r="ANG13" s="24"/>
      <c r="ANH13" s="24"/>
      <c r="ANI13" s="24"/>
      <c r="ANJ13" s="24"/>
      <c r="ANK13" s="24"/>
      <c r="ANL13" s="24"/>
      <c r="ANM13" s="24"/>
      <c r="ANN13" s="24"/>
      <c r="ANO13" s="24"/>
      <c r="ANP13" s="24"/>
      <c r="ANQ13" s="24"/>
      <c r="ANR13" s="24"/>
      <c r="ANS13" s="24"/>
      <c r="ANT13" s="24"/>
      <c r="ANU13" s="24"/>
      <c r="ANV13" s="24"/>
      <c r="ANW13" s="24"/>
      <c r="ANX13" s="24"/>
      <c r="ANY13" s="24"/>
      <c r="ANZ13" s="24"/>
      <c r="AOA13" s="24"/>
      <c r="AOB13" s="24"/>
      <c r="AOC13" s="24"/>
      <c r="AOD13" s="24"/>
      <c r="AOE13" s="24"/>
      <c r="AOF13" s="24"/>
      <c r="AOG13" s="24"/>
      <c r="AOH13" s="24"/>
      <c r="AOI13" s="24"/>
      <c r="AOJ13" s="24"/>
      <c r="AOK13" s="24"/>
      <c r="AOL13" s="24"/>
      <c r="AOM13" s="24"/>
      <c r="AON13" s="24"/>
      <c r="AOO13" s="24"/>
      <c r="AOP13" s="24"/>
      <c r="AOQ13" s="24"/>
      <c r="AOR13" s="24"/>
      <c r="AOS13" s="24"/>
      <c r="AOT13" s="24"/>
      <c r="AOU13" s="24"/>
      <c r="AOV13" s="24"/>
      <c r="AOW13" s="24"/>
      <c r="AOX13" s="24"/>
      <c r="AOY13" s="24"/>
      <c r="AOZ13" s="24"/>
      <c r="APA13" s="24"/>
      <c r="APB13" s="24"/>
      <c r="APC13" s="24"/>
      <c r="APD13" s="24"/>
      <c r="APE13" s="24"/>
      <c r="APF13" s="24"/>
      <c r="APG13" s="24"/>
      <c r="APH13" s="24"/>
      <c r="API13" s="24"/>
      <c r="APJ13" s="24"/>
      <c r="APK13" s="24"/>
      <c r="APL13" s="24"/>
      <c r="APM13" s="24"/>
      <c r="APN13" s="24"/>
      <c r="APO13" s="24"/>
      <c r="APP13" s="24"/>
      <c r="APQ13" s="24"/>
      <c r="APR13" s="24"/>
      <c r="APS13" s="24"/>
      <c r="APT13" s="24"/>
      <c r="APU13" s="24"/>
      <c r="APV13" s="24"/>
      <c r="APW13" s="24"/>
      <c r="APX13" s="24"/>
      <c r="APY13" s="24"/>
      <c r="APZ13" s="24"/>
      <c r="AQA13" s="24"/>
      <c r="AQB13" s="24"/>
      <c r="AQC13" s="24"/>
      <c r="AQD13" s="24"/>
      <c r="AQE13" s="24"/>
      <c r="AQF13" s="24"/>
      <c r="AQG13" s="24"/>
      <c r="AQH13" s="24"/>
      <c r="AQI13" s="24"/>
      <c r="AQJ13" s="24"/>
      <c r="AQK13" s="24"/>
      <c r="AQL13" s="24"/>
      <c r="AQM13" s="24"/>
      <c r="AQN13" s="24"/>
      <c r="AQO13" s="24"/>
      <c r="AQP13" s="24"/>
      <c r="AQQ13" s="24"/>
      <c r="AQR13" s="24"/>
      <c r="AQS13" s="24"/>
      <c r="AQT13" s="24"/>
      <c r="AQU13" s="24"/>
      <c r="AQV13" s="24"/>
      <c r="AQW13" s="24"/>
      <c r="AQX13" s="24"/>
      <c r="AQY13" s="24"/>
      <c r="AQZ13" s="24"/>
      <c r="ARA13" s="24"/>
      <c r="ARB13" s="24"/>
      <c r="ARC13" s="24"/>
      <c r="ARD13" s="24"/>
      <c r="ARE13" s="24"/>
      <c r="ARF13" s="24"/>
      <c r="ARG13" s="24"/>
      <c r="ARH13" s="24"/>
      <c r="ARI13" s="24"/>
      <c r="ARJ13" s="24"/>
      <c r="ARK13" s="24"/>
      <c r="ARL13" s="24"/>
      <c r="ARM13" s="24"/>
      <c r="ARN13" s="24"/>
      <c r="ARO13" s="24"/>
      <c r="ARP13" s="24"/>
      <c r="ARQ13" s="24"/>
      <c r="ARR13" s="24"/>
      <c r="ARS13" s="24"/>
      <c r="ART13" s="24"/>
      <c r="ARU13" s="24"/>
      <c r="ARV13" s="24"/>
      <c r="ARW13" s="24"/>
      <c r="ARX13" s="24"/>
      <c r="ARY13" s="24"/>
      <c r="ARZ13" s="24"/>
      <c r="ASA13" s="24"/>
      <c r="ASB13" s="24"/>
      <c r="ASC13" s="24"/>
      <c r="ASD13" s="24"/>
      <c r="ASE13" s="24"/>
      <c r="ASF13" s="24"/>
      <c r="ASG13" s="24"/>
      <c r="ASH13" s="24"/>
      <c r="ASI13" s="24"/>
      <c r="ASJ13" s="24"/>
      <c r="ASK13" s="24"/>
      <c r="ASL13" s="24"/>
      <c r="ASM13" s="24"/>
      <c r="ASN13" s="24"/>
      <c r="ASO13" s="24"/>
      <c r="ASP13" s="24"/>
      <c r="ASQ13" s="24"/>
      <c r="ASR13" s="24"/>
      <c r="ASS13" s="24"/>
      <c r="AST13" s="24"/>
      <c r="ASU13" s="24"/>
      <c r="ASV13" s="24"/>
      <c r="ASW13" s="24"/>
      <c r="ASX13" s="24"/>
      <c r="ASY13" s="24"/>
      <c r="ASZ13" s="24"/>
      <c r="ATA13" s="24"/>
      <c r="ATB13" s="24"/>
      <c r="ATC13" s="24"/>
      <c r="ATD13" s="24"/>
      <c r="ATE13" s="24"/>
      <c r="ATF13" s="24"/>
      <c r="ATG13" s="24"/>
      <c r="ATH13" s="24"/>
      <c r="ATI13" s="24"/>
      <c r="ATJ13" s="24"/>
      <c r="ATK13" s="24"/>
      <c r="ATL13" s="24"/>
      <c r="ATM13" s="24"/>
      <c r="ATN13" s="24"/>
      <c r="ATO13" s="24"/>
      <c r="ATP13" s="24"/>
      <c r="ATQ13" s="24"/>
      <c r="ATR13" s="24"/>
      <c r="ATS13" s="24"/>
      <c r="ATT13" s="24"/>
      <c r="ATU13" s="24"/>
      <c r="ATV13" s="24"/>
      <c r="ATW13" s="24"/>
      <c r="ATX13" s="24"/>
      <c r="ATY13" s="24"/>
      <c r="ATZ13" s="24"/>
      <c r="AUA13" s="24"/>
      <c r="AUB13" s="24"/>
      <c r="AUC13" s="24"/>
      <c r="AUD13" s="24"/>
      <c r="AUE13" s="24"/>
      <c r="AUF13" s="24"/>
      <c r="AUG13" s="24"/>
      <c r="AUH13" s="24"/>
      <c r="AUI13" s="24"/>
      <c r="AUJ13" s="24"/>
      <c r="AUK13" s="24"/>
      <c r="AUL13" s="24"/>
      <c r="AUM13" s="24"/>
      <c r="AUN13" s="24"/>
      <c r="AUO13" s="24"/>
      <c r="AUP13" s="24"/>
      <c r="AUQ13" s="24"/>
      <c r="AUR13" s="24"/>
      <c r="AUS13" s="24"/>
      <c r="AUT13" s="24"/>
      <c r="AUU13" s="24"/>
      <c r="AUV13" s="24"/>
    </row>
    <row r="14" spans="1:1244" s="18" customFormat="1" ht="13.15" customHeight="1" x14ac:dyDescent="0.25">
      <c r="A14" s="146" t="s">
        <v>4</v>
      </c>
      <c r="B14" s="55" t="s">
        <v>17</v>
      </c>
      <c r="C14" s="87">
        <v>7687</v>
      </c>
      <c r="D14" s="72">
        <v>6572</v>
      </c>
      <c r="E14" s="72">
        <v>6572</v>
      </c>
      <c r="F14" s="58">
        <f>SUM(F15:F16)</f>
        <v>1478.0765469327</v>
      </c>
      <c r="G14" s="106">
        <v>4645</v>
      </c>
      <c r="H14" s="88">
        <v>3960</v>
      </c>
      <c r="I14" s="72">
        <f>I15+I16</f>
        <v>3960</v>
      </c>
      <c r="J14" s="58">
        <f>SUM(J15:J16)</f>
        <v>1248.292301557</v>
      </c>
      <c r="K14" s="89">
        <v>3947</v>
      </c>
      <c r="L14" s="89">
        <v>3364</v>
      </c>
      <c r="M14" s="90"/>
      <c r="N14" s="6"/>
      <c r="O14" s="6"/>
      <c r="P14" s="29"/>
      <c r="Q14" s="70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  <c r="AML14" s="24"/>
      <c r="AMM14" s="24"/>
      <c r="AMN14" s="24"/>
      <c r="AMO14" s="24"/>
      <c r="AMP14" s="24"/>
      <c r="AMQ14" s="24"/>
      <c r="AMR14" s="24"/>
      <c r="AMS14" s="24"/>
      <c r="AMT14" s="24"/>
      <c r="AMU14" s="24"/>
      <c r="AMV14" s="24"/>
      <c r="AMW14" s="24"/>
      <c r="AMX14" s="24"/>
      <c r="AMY14" s="24"/>
      <c r="AMZ14" s="24"/>
      <c r="ANA14" s="24"/>
      <c r="ANB14" s="24"/>
      <c r="ANC14" s="24"/>
      <c r="AND14" s="24"/>
      <c r="ANE14" s="24"/>
      <c r="ANF14" s="24"/>
      <c r="ANG14" s="24"/>
      <c r="ANH14" s="24"/>
      <c r="ANI14" s="24"/>
      <c r="ANJ14" s="24"/>
      <c r="ANK14" s="24"/>
      <c r="ANL14" s="24"/>
      <c r="ANM14" s="24"/>
      <c r="ANN14" s="24"/>
      <c r="ANO14" s="24"/>
      <c r="ANP14" s="24"/>
      <c r="ANQ14" s="24"/>
      <c r="ANR14" s="24"/>
      <c r="ANS14" s="24"/>
      <c r="ANT14" s="24"/>
      <c r="ANU14" s="24"/>
      <c r="ANV14" s="24"/>
      <c r="ANW14" s="24"/>
      <c r="ANX14" s="24"/>
      <c r="ANY14" s="24"/>
      <c r="ANZ14" s="24"/>
      <c r="AOA14" s="24"/>
      <c r="AOB14" s="24"/>
      <c r="AOC14" s="24"/>
      <c r="AOD14" s="24"/>
      <c r="AOE14" s="24"/>
      <c r="AOF14" s="24"/>
      <c r="AOG14" s="24"/>
      <c r="AOH14" s="24"/>
      <c r="AOI14" s="24"/>
      <c r="AOJ14" s="24"/>
      <c r="AOK14" s="24"/>
      <c r="AOL14" s="24"/>
      <c r="AOM14" s="24"/>
      <c r="AON14" s="24"/>
      <c r="AOO14" s="24"/>
      <c r="AOP14" s="24"/>
      <c r="AOQ14" s="24"/>
      <c r="AOR14" s="24"/>
      <c r="AOS14" s="24"/>
      <c r="AOT14" s="24"/>
      <c r="AOU14" s="24"/>
      <c r="AOV14" s="24"/>
      <c r="AOW14" s="24"/>
      <c r="AOX14" s="24"/>
      <c r="AOY14" s="24"/>
      <c r="AOZ14" s="24"/>
      <c r="APA14" s="24"/>
      <c r="APB14" s="24"/>
      <c r="APC14" s="24"/>
      <c r="APD14" s="24"/>
      <c r="APE14" s="24"/>
      <c r="APF14" s="24"/>
      <c r="APG14" s="24"/>
      <c r="APH14" s="24"/>
      <c r="API14" s="24"/>
      <c r="APJ14" s="24"/>
      <c r="APK14" s="24"/>
      <c r="APL14" s="24"/>
      <c r="APM14" s="24"/>
      <c r="APN14" s="24"/>
      <c r="APO14" s="24"/>
      <c r="APP14" s="24"/>
      <c r="APQ14" s="24"/>
      <c r="APR14" s="24"/>
      <c r="APS14" s="24"/>
      <c r="APT14" s="24"/>
      <c r="APU14" s="24"/>
      <c r="APV14" s="24"/>
      <c r="APW14" s="24"/>
      <c r="APX14" s="24"/>
      <c r="APY14" s="24"/>
      <c r="APZ14" s="24"/>
      <c r="AQA14" s="24"/>
      <c r="AQB14" s="24"/>
      <c r="AQC14" s="24"/>
      <c r="AQD14" s="24"/>
      <c r="AQE14" s="24"/>
      <c r="AQF14" s="24"/>
      <c r="AQG14" s="24"/>
      <c r="AQH14" s="24"/>
      <c r="AQI14" s="24"/>
      <c r="AQJ14" s="24"/>
      <c r="AQK14" s="24"/>
      <c r="AQL14" s="24"/>
      <c r="AQM14" s="24"/>
      <c r="AQN14" s="24"/>
      <c r="AQO14" s="24"/>
      <c r="AQP14" s="24"/>
      <c r="AQQ14" s="24"/>
      <c r="AQR14" s="24"/>
      <c r="AQS14" s="24"/>
      <c r="AQT14" s="24"/>
      <c r="AQU14" s="24"/>
      <c r="AQV14" s="24"/>
      <c r="AQW14" s="24"/>
      <c r="AQX14" s="24"/>
      <c r="AQY14" s="24"/>
      <c r="AQZ14" s="24"/>
      <c r="ARA14" s="24"/>
      <c r="ARB14" s="24"/>
      <c r="ARC14" s="24"/>
      <c r="ARD14" s="24"/>
      <c r="ARE14" s="24"/>
      <c r="ARF14" s="24"/>
      <c r="ARG14" s="24"/>
      <c r="ARH14" s="24"/>
      <c r="ARI14" s="24"/>
      <c r="ARJ14" s="24"/>
      <c r="ARK14" s="24"/>
      <c r="ARL14" s="24"/>
      <c r="ARM14" s="24"/>
      <c r="ARN14" s="24"/>
      <c r="ARO14" s="24"/>
      <c r="ARP14" s="24"/>
      <c r="ARQ14" s="24"/>
      <c r="ARR14" s="24"/>
      <c r="ARS14" s="24"/>
      <c r="ART14" s="24"/>
      <c r="ARU14" s="24"/>
      <c r="ARV14" s="24"/>
      <c r="ARW14" s="24"/>
      <c r="ARX14" s="24"/>
      <c r="ARY14" s="24"/>
      <c r="ARZ14" s="24"/>
      <c r="ASA14" s="24"/>
      <c r="ASB14" s="24"/>
      <c r="ASC14" s="24"/>
      <c r="ASD14" s="24"/>
      <c r="ASE14" s="24"/>
      <c r="ASF14" s="24"/>
      <c r="ASG14" s="24"/>
      <c r="ASH14" s="24"/>
      <c r="ASI14" s="24"/>
      <c r="ASJ14" s="24"/>
      <c r="ASK14" s="24"/>
      <c r="ASL14" s="24"/>
      <c r="ASM14" s="24"/>
      <c r="ASN14" s="24"/>
      <c r="ASO14" s="24"/>
      <c r="ASP14" s="24"/>
      <c r="ASQ14" s="24"/>
      <c r="ASR14" s="24"/>
      <c r="ASS14" s="24"/>
      <c r="AST14" s="24"/>
      <c r="ASU14" s="24"/>
      <c r="ASV14" s="24"/>
      <c r="ASW14" s="24"/>
      <c r="ASX14" s="24"/>
      <c r="ASY14" s="24"/>
      <c r="ASZ14" s="24"/>
      <c r="ATA14" s="24"/>
      <c r="ATB14" s="24"/>
      <c r="ATC14" s="24"/>
      <c r="ATD14" s="24"/>
      <c r="ATE14" s="24"/>
      <c r="ATF14" s="24"/>
      <c r="ATG14" s="24"/>
      <c r="ATH14" s="24"/>
      <c r="ATI14" s="24"/>
      <c r="ATJ14" s="24"/>
      <c r="ATK14" s="24"/>
      <c r="ATL14" s="24"/>
      <c r="ATM14" s="24"/>
      <c r="ATN14" s="24"/>
      <c r="ATO14" s="24"/>
      <c r="ATP14" s="24"/>
      <c r="ATQ14" s="24"/>
      <c r="ATR14" s="24"/>
      <c r="ATS14" s="24"/>
      <c r="ATT14" s="24"/>
      <c r="ATU14" s="24"/>
      <c r="ATV14" s="24"/>
      <c r="ATW14" s="24"/>
      <c r="ATX14" s="24"/>
      <c r="ATY14" s="24"/>
      <c r="ATZ14" s="24"/>
      <c r="AUA14" s="24"/>
      <c r="AUB14" s="24"/>
      <c r="AUC14" s="24"/>
      <c r="AUD14" s="24"/>
      <c r="AUE14" s="24"/>
      <c r="AUF14" s="24"/>
      <c r="AUG14" s="24"/>
      <c r="AUH14" s="24"/>
      <c r="AUI14" s="24"/>
      <c r="AUJ14" s="24"/>
      <c r="AUK14" s="24"/>
      <c r="AUL14" s="24"/>
      <c r="AUM14" s="24"/>
      <c r="AUN14" s="24"/>
      <c r="AUO14" s="24"/>
      <c r="AUP14" s="24"/>
      <c r="AUQ14" s="24"/>
      <c r="AUR14" s="24"/>
      <c r="AUS14" s="24"/>
      <c r="AUT14" s="24"/>
      <c r="AUU14" s="24"/>
      <c r="AUV14" s="24"/>
    </row>
    <row r="15" spans="1:1244" s="76" customFormat="1" x14ac:dyDescent="0.25">
      <c r="A15" s="147"/>
      <c r="B15" s="13" t="s">
        <v>21</v>
      </c>
      <c r="C15" s="93" t="s">
        <v>30</v>
      </c>
      <c r="D15" s="71">
        <v>5540</v>
      </c>
      <c r="E15" s="71">
        <v>5540</v>
      </c>
      <c r="F15" s="111">
        <v>1038.3332352642001</v>
      </c>
      <c r="G15" s="93" t="s">
        <v>30</v>
      </c>
      <c r="H15" s="94">
        <v>3338</v>
      </c>
      <c r="I15" s="71">
        <v>3338</v>
      </c>
      <c r="J15" s="111">
        <v>771.0735275234</v>
      </c>
      <c r="K15" s="92" t="s">
        <v>30</v>
      </c>
      <c r="L15" s="92">
        <v>2836</v>
      </c>
      <c r="M15" s="91"/>
      <c r="N15" s="17"/>
      <c r="O15" s="17"/>
      <c r="P15" s="25"/>
      <c r="Q15" s="75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  <c r="AMK15" s="24"/>
      <c r="AML15" s="24"/>
      <c r="AMM15" s="24"/>
      <c r="AMN15" s="24"/>
      <c r="AMO15" s="24"/>
      <c r="AMP15" s="24"/>
      <c r="AMQ15" s="24"/>
      <c r="AMR15" s="24"/>
      <c r="AMS15" s="24"/>
      <c r="AMT15" s="24"/>
      <c r="AMU15" s="24"/>
      <c r="AMV15" s="24"/>
      <c r="AMW15" s="24"/>
      <c r="AMX15" s="24"/>
      <c r="AMY15" s="24"/>
      <c r="AMZ15" s="24"/>
      <c r="ANA15" s="24"/>
      <c r="ANB15" s="24"/>
      <c r="ANC15" s="24"/>
      <c r="AND15" s="24"/>
      <c r="ANE15" s="24"/>
      <c r="ANF15" s="24"/>
      <c r="ANG15" s="24"/>
      <c r="ANH15" s="24"/>
      <c r="ANI15" s="24"/>
      <c r="ANJ15" s="24"/>
      <c r="ANK15" s="24"/>
      <c r="ANL15" s="24"/>
      <c r="ANM15" s="24"/>
      <c r="ANN15" s="24"/>
      <c r="ANO15" s="24"/>
      <c r="ANP15" s="24"/>
      <c r="ANQ15" s="24"/>
      <c r="ANR15" s="24"/>
      <c r="ANS15" s="24"/>
      <c r="ANT15" s="24"/>
      <c r="ANU15" s="24"/>
      <c r="ANV15" s="24"/>
      <c r="ANW15" s="24"/>
      <c r="ANX15" s="24"/>
      <c r="ANY15" s="24"/>
      <c r="ANZ15" s="24"/>
      <c r="AOA15" s="24"/>
      <c r="AOB15" s="24"/>
      <c r="AOC15" s="24"/>
      <c r="AOD15" s="24"/>
      <c r="AOE15" s="24"/>
      <c r="AOF15" s="24"/>
      <c r="AOG15" s="24"/>
      <c r="AOH15" s="24"/>
      <c r="AOI15" s="24"/>
      <c r="AOJ15" s="24"/>
      <c r="AOK15" s="24"/>
      <c r="AOL15" s="24"/>
      <c r="AOM15" s="24"/>
      <c r="AON15" s="24"/>
      <c r="AOO15" s="24"/>
      <c r="AOP15" s="24"/>
      <c r="AOQ15" s="24"/>
      <c r="AOR15" s="24"/>
      <c r="AOS15" s="24"/>
      <c r="AOT15" s="24"/>
      <c r="AOU15" s="24"/>
      <c r="AOV15" s="24"/>
      <c r="AOW15" s="24"/>
      <c r="AOX15" s="24"/>
      <c r="AOY15" s="24"/>
      <c r="AOZ15" s="24"/>
      <c r="APA15" s="24"/>
      <c r="APB15" s="24"/>
      <c r="APC15" s="24"/>
      <c r="APD15" s="24"/>
      <c r="APE15" s="24"/>
      <c r="APF15" s="24"/>
      <c r="APG15" s="24"/>
      <c r="APH15" s="24"/>
      <c r="API15" s="24"/>
      <c r="APJ15" s="24"/>
      <c r="APK15" s="24"/>
      <c r="APL15" s="24"/>
      <c r="APM15" s="24"/>
      <c r="APN15" s="24"/>
      <c r="APO15" s="24"/>
      <c r="APP15" s="24"/>
      <c r="APQ15" s="24"/>
      <c r="APR15" s="24"/>
      <c r="APS15" s="24"/>
      <c r="APT15" s="24"/>
      <c r="APU15" s="24"/>
      <c r="APV15" s="24"/>
      <c r="APW15" s="24"/>
      <c r="APX15" s="24"/>
      <c r="APY15" s="24"/>
      <c r="APZ15" s="24"/>
      <c r="AQA15" s="24"/>
      <c r="AQB15" s="24"/>
      <c r="AQC15" s="24"/>
      <c r="AQD15" s="24"/>
      <c r="AQE15" s="24"/>
      <c r="AQF15" s="24"/>
      <c r="AQG15" s="24"/>
      <c r="AQH15" s="24"/>
      <c r="AQI15" s="24"/>
      <c r="AQJ15" s="24"/>
      <c r="AQK15" s="24"/>
      <c r="AQL15" s="24"/>
      <c r="AQM15" s="24"/>
      <c r="AQN15" s="24"/>
      <c r="AQO15" s="24"/>
      <c r="AQP15" s="24"/>
      <c r="AQQ15" s="24"/>
      <c r="AQR15" s="24"/>
      <c r="AQS15" s="24"/>
      <c r="AQT15" s="24"/>
      <c r="AQU15" s="24"/>
      <c r="AQV15" s="24"/>
      <c r="AQW15" s="24"/>
      <c r="AQX15" s="24"/>
      <c r="AQY15" s="24"/>
      <c r="AQZ15" s="24"/>
      <c r="ARA15" s="24"/>
      <c r="ARB15" s="24"/>
      <c r="ARC15" s="24"/>
      <c r="ARD15" s="24"/>
      <c r="ARE15" s="24"/>
      <c r="ARF15" s="24"/>
      <c r="ARG15" s="24"/>
      <c r="ARH15" s="24"/>
      <c r="ARI15" s="24"/>
      <c r="ARJ15" s="24"/>
      <c r="ARK15" s="24"/>
      <c r="ARL15" s="24"/>
      <c r="ARM15" s="24"/>
      <c r="ARN15" s="24"/>
      <c r="ARO15" s="24"/>
      <c r="ARP15" s="24"/>
      <c r="ARQ15" s="24"/>
      <c r="ARR15" s="24"/>
      <c r="ARS15" s="24"/>
      <c r="ART15" s="24"/>
      <c r="ARU15" s="24"/>
      <c r="ARV15" s="24"/>
      <c r="ARW15" s="24"/>
      <c r="ARX15" s="24"/>
      <c r="ARY15" s="24"/>
      <c r="ARZ15" s="24"/>
      <c r="ASA15" s="24"/>
      <c r="ASB15" s="24"/>
      <c r="ASC15" s="24"/>
      <c r="ASD15" s="24"/>
      <c r="ASE15" s="24"/>
      <c r="ASF15" s="24"/>
      <c r="ASG15" s="24"/>
      <c r="ASH15" s="24"/>
      <c r="ASI15" s="24"/>
      <c r="ASJ15" s="24"/>
      <c r="ASK15" s="24"/>
      <c r="ASL15" s="24"/>
      <c r="ASM15" s="24"/>
      <c r="ASN15" s="24"/>
      <c r="ASO15" s="24"/>
      <c r="ASP15" s="24"/>
      <c r="ASQ15" s="24"/>
      <c r="ASR15" s="24"/>
      <c r="ASS15" s="24"/>
      <c r="AST15" s="24"/>
      <c r="ASU15" s="24"/>
      <c r="ASV15" s="24"/>
      <c r="ASW15" s="24"/>
      <c r="ASX15" s="24"/>
      <c r="ASY15" s="24"/>
      <c r="ASZ15" s="24"/>
      <c r="ATA15" s="24"/>
      <c r="ATB15" s="24"/>
      <c r="ATC15" s="24"/>
      <c r="ATD15" s="24"/>
      <c r="ATE15" s="24"/>
      <c r="ATF15" s="24"/>
      <c r="ATG15" s="24"/>
      <c r="ATH15" s="24"/>
      <c r="ATI15" s="24"/>
      <c r="ATJ15" s="24"/>
      <c r="ATK15" s="24"/>
      <c r="ATL15" s="24"/>
      <c r="ATM15" s="24"/>
      <c r="ATN15" s="24"/>
      <c r="ATO15" s="24"/>
      <c r="ATP15" s="24"/>
      <c r="ATQ15" s="24"/>
      <c r="ATR15" s="24"/>
      <c r="ATS15" s="24"/>
      <c r="ATT15" s="24"/>
      <c r="ATU15" s="24"/>
      <c r="ATV15" s="24"/>
      <c r="ATW15" s="24"/>
      <c r="ATX15" s="24"/>
      <c r="ATY15" s="24"/>
      <c r="ATZ15" s="24"/>
      <c r="AUA15" s="24"/>
      <c r="AUB15" s="24"/>
      <c r="AUC15" s="24"/>
      <c r="AUD15" s="24"/>
      <c r="AUE15" s="24"/>
      <c r="AUF15" s="24"/>
      <c r="AUG15" s="24"/>
      <c r="AUH15" s="24"/>
      <c r="AUI15" s="24"/>
      <c r="AUJ15" s="24"/>
      <c r="AUK15" s="24"/>
      <c r="AUL15" s="24"/>
      <c r="AUM15" s="24"/>
      <c r="AUN15" s="24"/>
      <c r="AUO15" s="24"/>
      <c r="AUP15" s="24"/>
      <c r="AUQ15" s="24"/>
      <c r="AUR15" s="24"/>
      <c r="AUS15" s="24"/>
      <c r="AUT15" s="24"/>
      <c r="AUU15" s="24"/>
      <c r="AUV15" s="24"/>
    </row>
    <row r="16" spans="1:1244" ht="14.65" customHeight="1" x14ac:dyDescent="0.25">
      <c r="A16" s="148"/>
      <c r="B16" s="47" t="s">
        <v>15</v>
      </c>
      <c r="C16" s="87" t="s">
        <v>30</v>
      </c>
      <c r="D16" s="72">
        <v>1032</v>
      </c>
      <c r="E16" s="72">
        <v>1032</v>
      </c>
      <c r="F16" s="110">
        <v>439.74331166849998</v>
      </c>
      <c r="G16" s="87" t="s">
        <v>30</v>
      </c>
      <c r="H16" s="95">
        <v>622</v>
      </c>
      <c r="I16" s="72">
        <v>622</v>
      </c>
      <c r="J16" s="110">
        <v>477.21877403360003</v>
      </c>
      <c r="K16" s="89" t="s">
        <v>30</v>
      </c>
      <c r="L16" s="89">
        <v>528</v>
      </c>
      <c r="M16" s="90"/>
      <c r="N16" s="12"/>
      <c r="O16" s="12"/>
      <c r="P16" s="25"/>
      <c r="Q16" s="24"/>
    </row>
    <row r="17" spans="1:1244" s="74" customFormat="1" ht="15" customHeight="1" x14ac:dyDescent="0.25">
      <c r="A17" s="21" t="s">
        <v>5</v>
      </c>
      <c r="B17" s="16" t="s">
        <v>17</v>
      </c>
      <c r="C17" s="93">
        <v>94445</v>
      </c>
      <c r="D17" s="71">
        <v>80389</v>
      </c>
      <c r="E17" s="71">
        <v>20000</v>
      </c>
      <c r="F17" s="112">
        <v>7856.6998842290004</v>
      </c>
      <c r="G17" s="105">
        <v>98787</v>
      </c>
      <c r="H17" s="94">
        <v>83852</v>
      </c>
      <c r="I17" s="71">
        <v>15000</v>
      </c>
      <c r="J17" s="112">
        <v>5910.4315085723001</v>
      </c>
      <c r="K17" s="92">
        <v>103070</v>
      </c>
      <c r="L17" s="92">
        <v>87511</v>
      </c>
      <c r="M17" s="91"/>
      <c r="N17" s="17"/>
      <c r="O17" s="17"/>
      <c r="P17" s="26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</row>
    <row r="18" spans="1:1244" s="20" customFormat="1" ht="15" customHeight="1" x14ac:dyDescent="0.25">
      <c r="A18" s="22" t="s">
        <v>32</v>
      </c>
      <c r="B18" s="55" t="s">
        <v>17</v>
      </c>
      <c r="C18" s="87">
        <v>10903</v>
      </c>
      <c r="D18" s="72">
        <v>9214</v>
      </c>
      <c r="E18" s="72">
        <v>9214</v>
      </c>
      <c r="F18" s="113">
        <v>8369.2673841981996</v>
      </c>
      <c r="G18" s="106">
        <v>8946</v>
      </c>
      <c r="H18" s="95">
        <v>7579</v>
      </c>
      <c r="I18" s="72">
        <v>7579</v>
      </c>
      <c r="J18" s="113">
        <v>6752.9372799639996</v>
      </c>
      <c r="K18" s="89">
        <v>8776</v>
      </c>
      <c r="L18" s="89">
        <v>7435</v>
      </c>
      <c r="M18" s="90"/>
      <c r="N18" s="6"/>
      <c r="O18" s="6"/>
      <c r="P18" s="29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</row>
    <row r="19" spans="1:1244" s="77" customFormat="1" ht="15" customHeight="1" x14ac:dyDescent="0.25">
      <c r="A19" s="22" t="s">
        <v>33</v>
      </c>
      <c r="B19" s="19" t="s">
        <v>17</v>
      </c>
      <c r="C19" s="93">
        <v>214084</v>
      </c>
      <c r="D19" s="71">
        <v>206896</v>
      </c>
      <c r="E19" s="71">
        <v>66000</v>
      </c>
      <c r="F19" s="112">
        <v>18399.2476735788</v>
      </c>
      <c r="G19" s="105">
        <v>166034</v>
      </c>
      <c r="H19" s="94">
        <v>121719</v>
      </c>
      <c r="I19" s="71">
        <v>66000</v>
      </c>
      <c r="J19" s="112">
        <v>22832.515598197999</v>
      </c>
      <c r="K19" s="92">
        <v>196011</v>
      </c>
      <c r="L19" s="92">
        <v>119969</v>
      </c>
      <c r="M19" s="91"/>
      <c r="N19" s="6"/>
      <c r="O19" s="6"/>
      <c r="P19" s="29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</row>
    <row r="20" spans="1:1244" s="20" customFormat="1" ht="15" customHeight="1" x14ac:dyDescent="0.25">
      <c r="A20" s="22" t="s">
        <v>6</v>
      </c>
      <c r="B20" s="55" t="s">
        <v>17</v>
      </c>
      <c r="C20" s="87">
        <v>77967</v>
      </c>
      <c r="D20" s="72">
        <v>64288</v>
      </c>
      <c r="E20" s="72">
        <v>35500</v>
      </c>
      <c r="F20" s="113">
        <v>14689.510344758601</v>
      </c>
      <c r="G20" s="106">
        <v>79256</v>
      </c>
      <c r="H20" s="95">
        <v>65344</v>
      </c>
      <c r="I20" s="72">
        <v>35500</v>
      </c>
      <c r="J20" s="113">
        <v>7521.6917962730004</v>
      </c>
      <c r="K20" s="89">
        <v>81167</v>
      </c>
      <c r="L20" s="89">
        <v>66927</v>
      </c>
      <c r="M20" s="90"/>
      <c r="N20" s="6"/>
      <c r="O20" s="6"/>
      <c r="P20" s="30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  <c r="IL20" s="24"/>
      <c r="IM20" s="24"/>
      <c r="IN20" s="24"/>
      <c r="IO20" s="24"/>
      <c r="IP20" s="24"/>
      <c r="IQ20" s="24"/>
      <c r="IR20" s="24"/>
      <c r="IS20" s="24"/>
      <c r="IT20" s="24"/>
      <c r="IU20" s="24"/>
      <c r="IV20" s="24"/>
      <c r="IW20" s="24"/>
      <c r="IX20" s="24"/>
      <c r="IY20" s="24"/>
      <c r="IZ20" s="24"/>
      <c r="JA20" s="24"/>
      <c r="JB20" s="24"/>
      <c r="JC20" s="24"/>
      <c r="JD20" s="24"/>
      <c r="JE20" s="24"/>
      <c r="JF20" s="24"/>
      <c r="JG20" s="24"/>
      <c r="JH20" s="24"/>
      <c r="JI20" s="24"/>
      <c r="JJ20" s="24"/>
      <c r="JK20" s="24"/>
      <c r="JL20" s="24"/>
      <c r="JM20" s="24"/>
      <c r="JN20" s="24"/>
      <c r="JO20" s="24"/>
      <c r="JP20" s="24"/>
      <c r="JQ20" s="24"/>
      <c r="JR20" s="24"/>
      <c r="JS20" s="24"/>
      <c r="JT20" s="24"/>
      <c r="JU20" s="24"/>
      <c r="JV20" s="24"/>
      <c r="JW20" s="24"/>
      <c r="JX20" s="24"/>
      <c r="JY20" s="24"/>
      <c r="JZ20" s="24"/>
      <c r="KA20" s="24"/>
      <c r="KB20" s="24"/>
      <c r="KC20" s="24"/>
      <c r="KD20" s="24"/>
      <c r="KE20" s="24"/>
      <c r="KF20" s="24"/>
      <c r="KG20" s="24"/>
      <c r="KH20" s="24"/>
      <c r="KI20" s="24"/>
      <c r="KJ20" s="24"/>
      <c r="KK20" s="24"/>
      <c r="KL20" s="24"/>
      <c r="KM20" s="24"/>
      <c r="KN20" s="24"/>
      <c r="KO20" s="24"/>
      <c r="KP20" s="24"/>
      <c r="KQ20" s="24"/>
      <c r="KR20" s="24"/>
      <c r="KS20" s="24"/>
      <c r="KT20" s="24"/>
      <c r="KU20" s="24"/>
      <c r="KV20" s="24"/>
      <c r="KW20" s="24"/>
      <c r="KX20" s="24"/>
      <c r="KY20" s="24"/>
      <c r="KZ20" s="24"/>
      <c r="LA20" s="24"/>
      <c r="LB20" s="24"/>
      <c r="LC20" s="24"/>
      <c r="LD20" s="24"/>
      <c r="LE20" s="24"/>
      <c r="LF20" s="24"/>
      <c r="LG20" s="24"/>
      <c r="LH20" s="24"/>
      <c r="LI20" s="24"/>
      <c r="LJ20" s="24"/>
      <c r="LK20" s="24"/>
      <c r="LL20" s="24"/>
      <c r="LM20" s="24"/>
      <c r="LN20" s="24"/>
      <c r="LO20" s="24"/>
      <c r="LP20" s="24"/>
      <c r="LQ20" s="24"/>
      <c r="LR20" s="24"/>
      <c r="LS20" s="24"/>
      <c r="LT20" s="24"/>
      <c r="LU20" s="24"/>
      <c r="LV20" s="24"/>
      <c r="LW20" s="24"/>
      <c r="LX20" s="24"/>
      <c r="LY20" s="24"/>
      <c r="LZ20" s="24"/>
      <c r="MA20" s="24"/>
      <c r="MB20" s="24"/>
      <c r="MC20" s="24"/>
      <c r="MD20" s="24"/>
      <c r="ME20" s="24"/>
      <c r="MF20" s="24"/>
      <c r="MG20" s="24"/>
      <c r="MH20" s="24"/>
      <c r="MI20" s="24"/>
      <c r="MJ20" s="24"/>
      <c r="MK20" s="24"/>
      <c r="ML20" s="24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4"/>
      <c r="TE20" s="24"/>
      <c r="TF20" s="24"/>
      <c r="TG20" s="24"/>
      <c r="TH20" s="24"/>
      <c r="TI20" s="24"/>
      <c r="TJ20" s="24"/>
      <c r="TK20" s="24"/>
      <c r="TL20" s="24"/>
      <c r="TM20" s="24"/>
      <c r="TN20" s="24"/>
      <c r="TO20" s="24"/>
      <c r="TP20" s="24"/>
      <c r="TQ20" s="24"/>
      <c r="TR20" s="24"/>
      <c r="TS20" s="24"/>
      <c r="TT20" s="24"/>
      <c r="TU20" s="24"/>
      <c r="TV20" s="24"/>
      <c r="TW20" s="24"/>
      <c r="TX20" s="24"/>
      <c r="TY20" s="24"/>
      <c r="TZ20" s="24"/>
      <c r="UA20" s="24"/>
      <c r="UB20" s="24"/>
      <c r="UC20" s="24"/>
      <c r="UD20" s="24"/>
      <c r="UE20" s="24"/>
      <c r="UF20" s="24"/>
      <c r="UG20" s="24"/>
      <c r="UH20" s="24"/>
      <c r="UI20" s="24"/>
      <c r="UJ20" s="24"/>
      <c r="UK20" s="24"/>
      <c r="UL20" s="24"/>
      <c r="UM20" s="24"/>
      <c r="UN20" s="24"/>
      <c r="UO20" s="24"/>
      <c r="UP20" s="24"/>
      <c r="UQ20" s="24"/>
      <c r="UR20" s="24"/>
      <c r="US20" s="24"/>
      <c r="UT20" s="24"/>
      <c r="UU20" s="24"/>
      <c r="UV20" s="24"/>
      <c r="UW20" s="24"/>
      <c r="UX20" s="24"/>
      <c r="UY20" s="24"/>
      <c r="UZ20" s="24"/>
      <c r="VA20" s="24"/>
      <c r="VB20" s="24"/>
      <c r="VC20" s="24"/>
      <c r="VD20" s="24"/>
      <c r="VE20" s="24"/>
      <c r="VF20" s="24"/>
      <c r="VG20" s="24"/>
      <c r="VH20" s="24"/>
      <c r="VI20" s="24"/>
      <c r="VJ20" s="24"/>
      <c r="VK20" s="24"/>
      <c r="VL20" s="24"/>
      <c r="VM20" s="24"/>
      <c r="VN20" s="24"/>
      <c r="VO20" s="24"/>
      <c r="VP20" s="24"/>
      <c r="VQ20" s="24"/>
      <c r="VR20" s="24"/>
      <c r="VS20" s="24"/>
      <c r="VT20" s="24"/>
      <c r="VU20" s="24"/>
      <c r="VV20" s="24"/>
      <c r="VW20" s="24"/>
      <c r="VX20" s="24"/>
      <c r="VY20" s="24"/>
      <c r="VZ20" s="24"/>
      <c r="WA20" s="24"/>
      <c r="WB20" s="24"/>
      <c r="WC20" s="24"/>
      <c r="WD20" s="24"/>
      <c r="WE20" s="24"/>
      <c r="WF20" s="24"/>
      <c r="WG20" s="24"/>
      <c r="WH20" s="24"/>
      <c r="WI20" s="24"/>
      <c r="WJ20" s="24"/>
      <c r="WK20" s="24"/>
      <c r="WL20" s="24"/>
      <c r="WM20" s="24"/>
      <c r="WN20" s="24"/>
      <c r="WO20" s="24"/>
      <c r="WP20" s="24"/>
      <c r="WQ20" s="24"/>
      <c r="WR20" s="24"/>
      <c r="WS20" s="24"/>
      <c r="WT20" s="24"/>
      <c r="WU20" s="24"/>
      <c r="WV20" s="24"/>
      <c r="WW20" s="24"/>
      <c r="WX20" s="24"/>
      <c r="WY20" s="24"/>
      <c r="WZ20" s="24"/>
      <c r="XA20" s="24"/>
      <c r="XB20" s="24"/>
      <c r="XC20" s="24"/>
      <c r="XD20" s="24"/>
      <c r="XE20" s="24"/>
      <c r="XF20" s="24"/>
      <c r="XG20" s="24"/>
      <c r="XH20" s="24"/>
      <c r="XI20" s="24"/>
      <c r="XJ20" s="24"/>
      <c r="XK20" s="24"/>
      <c r="XL20" s="24"/>
      <c r="XM20" s="24"/>
      <c r="XN20" s="24"/>
      <c r="XO20" s="24"/>
      <c r="XP20" s="24"/>
      <c r="XQ20" s="24"/>
      <c r="XR20" s="24"/>
      <c r="XS20" s="24"/>
      <c r="XT20" s="24"/>
      <c r="XU20" s="24"/>
      <c r="XV20" s="24"/>
      <c r="XW20" s="24"/>
      <c r="XX20" s="24"/>
      <c r="XY20" s="24"/>
      <c r="XZ20" s="24"/>
      <c r="YA20" s="24"/>
      <c r="YB20" s="24"/>
      <c r="YC20" s="24"/>
      <c r="YD20" s="24"/>
      <c r="YE20" s="24"/>
      <c r="YF20" s="24"/>
      <c r="YG20" s="24"/>
      <c r="YH20" s="24"/>
      <c r="YI20" s="24"/>
      <c r="YJ20" s="24"/>
      <c r="YK20" s="24"/>
      <c r="YL20" s="24"/>
      <c r="YM20" s="24"/>
      <c r="YN20" s="24"/>
      <c r="YO20" s="24"/>
      <c r="YP20" s="24"/>
      <c r="YQ20" s="24"/>
      <c r="YR20" s="24"/>
      <c r="YS20" s="24"/>
      <c r="YT20" s="24"/>
      <c r="YU20" s="24"/>
      <c r="YV20" s="24"/>
      <c r="YW20" s="24"/>
      <c r="YX20" s="24"/>
      <c r="YY20" s="24"/>
      <c r="YZ20" s="24"/>
      <c r="ZA20" s="24"/>
      <c r="ZB20" s="24"/>
      <c r="ZC20" s="24"/>
      <c r="ZD20" s="24"/>
      <c r="ZE20" s="24"/>
      <c r="ZF20" s="24"/>
      <c r="ZG20" s="24"/>
      <c r="ZH20" s="24"/>
      <c r="ZI20" s="24"/>
      <c r="ZJ20" s="24"/>
      <c r="ZK20" s="24"/>
      <c r="ZL20" s="24"/>
      <c r="ZM20" s="24"/>
      <c r="ZN20" s="24"/>
      <c r="ZO20" s="24"/>
      <c r="ZP20" s="24"/>
      <c r="ZQ20" s="24"/>
      <c r="ZR20" s="24"/>
      <c r="ZS20" s="24"/>
      <c r="ZT20" s="24"/>
      <c r="ZU20" s="24"/>
      <c r="ZV20" s="24"/>
      <c r="ZW20" s="24"/>
      <c r="ZX20" s="24"/>
      <c r="ZY20" s="24"/>
      <c r="ZZ20" s="24"/>
      <c r="AAA20" s="24"/>
      <c r="AAB20" s="24"/>
      <c r="AAC20" s="24"/>
      <c r="AAD20" s="24"/>
      <c r="AAE20" s="24"/>
      <c r="AAF20" s="24"/>
      <c r="AAG20" s="24"/>
      <c r="AAH20" s="24"/>
      <c r="AAI20" s="24"/>
      <c r="AAJ20" s="24"/>
      <c r="AAK20" s="24"/>
      <c r="AAL20" s="24"/>
      <c r="AAM20" s="24"/>
      <c r="AAN20" s="24"/>
      <c r="AAO20" s="24"/>
      <c r="AAP20" s="24"/>
      <c r="AAQ20" s="24"/>
      <c r="AAR20" s="24"/>
      <c r="AAS20" s="24"/>
      <c r="AAT20" s="24"/>
      <c r="AAU20" s="24"/>
      <c r="AAV20" s="24"/>
      <c r="AAW20" s="24"/>
      <c r="AAX20" s="24"/>
      <c r="AAY20" s="24"/>
      <c r="AAZ20" s="24"/>
      <c r="ABA20" s="24"/>
      <c r="ABB20" s="24"/>
      <c r="ABC20" s="24"/>
      <c r="ABD20" s="24"/>
      <c r="ABE20" s="24"/>
      <c r="ABF20" s="24"/>
      <c r="ABG20" s="24"/>
      <c r="ABH20" s="24"/>
      <c r="ABI20" s="24"/>
      <c r="ABJ20" s="24"/>
      <c r="ABK20" s="24"/>
      <c r="ABL20" s="24"/>
      <c r="ABM20" s="24"/>
      <c r="ABN20" s="24"/>
      <c r="ABO20" s="24"/>
      <c r="ABP20" s="24"/>
      <c r="ABQ20" s="24"/>
      <c r="ABR20" s="24"/>
      <c r="ABS20" s="24"/>
      <c r="ABT20" s="24"/>
      <c r="ABU20" s="24"/>
      <c r="ABV20" s="24"/>
      <c r="ABW20" s="24"/>
      <c r="ABX20" s="24"/>
      <c r="ABY20" s="24"/>
      <c r="ABZ20" s="24"/>
      <c r="ACA20" s="24"/>
      <c r="ACB20" s="24"/>
      <c r="ACC20" s="24"/>
      <c r="ACD20" s="24"/>
      <c r="ACE20" s="24"/>
      <c r="ACF20" s="24"/>
      <c r="ACG20" s="24"/>
      <c r="ACH20" s="24"/>
      <c r="ACI20" s="24"/>
      <c r="ACJ20" s="24"/>
      <c r="ACK20" s="24"/>
      <c r="ACL20" s="24"/>
      <c r="ACM20" s="24"/>
      <c r="ACN20" s="24"/>
      <c r="ACO20" s="24"/>
      <c r="ACP20" s="24"/>
      <c r="ACQ20" s="24"/>
      <c r="ACR20" s="24"/>
      <c r="ACS20" s="24"/>
      <c r="ACT20" s="24"/>
      <c r="ACU20" s="24"/>
      <c r="ACV20" s="24"/>
      <c r="ACW20" s="24"/>
      <c r="ACX20" s="24"/>
      <c r="ACY20" s="24"/>
      <c r="ACZ20" s="24"/>
      <c r="ADA20" s="24"/>
      <c r="ADB20" s="24"/>
      <c r="ADC20" s="24"/>
      <c r="ADD20" s="24"/>
      <c r="ADE20" s="24"/>
      <c r="ADF20" s="24"/>
      <c r="ADG20" s="24"/>
      <c r="ADH20" s="24"/>
      <c r="ADI20" s="24"/>
      <c r="ADJ20" s="24"/>
      <c r="ADK20" s="24"/>
      <c r="ADL20" s="24"/>
      <c r="ADM20" s="24"/>
      <c r="ADN20" s="24"/>
      <c r="ADO20" s="24"/>
      <c r="ADP20" s="24"/>
      <c r="ADQ20" s="24"/>
      <c r="ADR20" s="24"/>
      <c r="ADS20" s="24"/>
      <c r="ADT20" s="24"/>
      <c r="ADU20" s="24"/>
      <c r="ADV20" s="24"/>
      <c r="ADW20" s="24"/>
      <c r="ADX20" s="24"/>
      <c r="ADY20" s="24"/>
      <c r="ADZ20" s="24"/>
      <c r="AEA20" s="24"/>
      <c r="AEB20" s="24"/>
      <c r="AEC20" s="24"/>
      <c r="AED20" s="24"/>
      <c r="AEE20" s="24"/>
      <c r="AEF20" s="24"/>
      <c r="AEG20" s="24"/>
      <c r="AEH20" s="24"/>
      <c r="AEI20" s="24"/>
      <c r="AEJ20" s="24"/>
      <c r="AEK20" s="24"/>
      <c r="AEL20" s="24"/>
      <c r="AEM20" s="24"/>
      <c r="AEN20" s="24"/>
      <c r="AEO20" s="24"/>
      <c r="AEP20" s="24"/>
      <c r="AEQ20" s="24"/>
      <c r="AER20" s="24"/>
      <c r="AES20" s="24"/>
      <c r="AET20" s="24"/>
      <c r="AEU20" s="24"/>
      <c r="AEV20" s="24"/>
      <c r="AEW20" s="24"/>
      <c r="AEX20" s="24"/>
      <c r="AEY20" s="24"/>
      <c r="AEZ20" s="24"/>
      <c r="AFA20" s="24"/>
      <c r="AFB20" s="24"/>
      <c r="AFC20" s="24"/>
      <c r="AFD20" s="24"/>
      <c r="AFE20" s="24"/>
      <c r="AFF20" s="24"/>
      <c r="AFG20" s="24"/>
      <c r="AFH20" s="24"/>
      <c r="AFI20" s="24"/>
      <c r="AFJ20" s="24"/>
      <c r="AFK20" s="24"/>
      <c r="AFL20" s="24"/>
      <c r="AFM20" s="24"/>
      <c r="AFN20" s="24"/>
      <c r="AFO20" s="24"/>
      <c r="AFP20" s="24"/>
      <c r="AFQ20" s="24"/>
      <c r="AFR20" s="24"/>
      <c r="AFS20" s="24"/>
      <c r="AFT20" s="24"/>
      <c r="AFU20" s="24"/>
      <c r="AFV20" s="24"/>
      <c r="AFW20" s="24"/>
      <c r="AFX20" s="24"/>
      <c r="AFY20" s="24"/>
      <c r="AFZ20" s="24"/>
      <c r="AGA20" s="24"/>
      <c r="AGB20" s="24"/>
      <c r="AGC20" s="24"/>
      <c r="AGD20" s="24"/>
      <c r="AGE20" s="24"/>
      <c r="AGF20" s="24"/>
      <c r="AGG20" s="24"/>
      <c r="AGH20" s="24"/>
      <c r="AGI20" s="24"/>
      <c r="AGJ20" s="24"/>
      <c r="AGK20" s="24"/>
      <c r="AGL20" s="24"/>
      <c r="AGM20" s="24"/>
      <c r="AGN20" s="24"/>
      <c r="AGO20" s="24"/>
      <c r="AGP20" s="24"/>
      <c r="AGQ20" s="24"/>
      <c r="AGR20" s="24"/>
      <c r="AGS20" s="24"/>
      <c r="AGT20" s="24"/>
      <c r="AGU20" s="24"/>
      <c r="AGV20" s="24"/>
      <c r="AGW20" s="24"/>
      <c r="AGX20" s="24"/>
      <c r="AGY20" s="24"/>
      <c r="AGZ20" s="24"/>
      <c r="AHA20" s="24"/>
      <c r="AHB20" s="24"/>
      <c r="AHC20" s="24"/>
      <c r="AHD20" s="24"/>
      <c r="AHE20" s="24"/>
      <c r="AHF20" s="24"/>
      <c r="AHG20" s="24"/>
      <c r="AHH20" s="24"/>
      <c r="AHI20" s="24"/>
      <c r="AHJ20" s="24"/>
      <c r="AHK20" s="24"/>
      <c r="AHL20" s="24"/>
      <c r="AHM20" s="24"/>
      <c r="AHN20" s="24"/>
      <c r="AHO20" s="24"/>
      <c r="AHP20" s="24"/>
      <c r="AHQ20" s="24"/>
      <c r="AHR20" s="24"/>
      <c r="AHS20" s="24"/>
      <c r="AHT20" s="24"/>
      <c r="AHU20" s="24"/>
      <c r="AHV20" s="24"/>
      <c r="AHW20" s="24"/>
      <c r="AHX20" s="24"/>
      <c r="AHY20" s="24"/>
      <c r="AHZ20" s="24"/>
      <c r="AIA20" s="24"/>
      <c r="AIB20" s="24"/>
      <c r="AIC20" s="24"/>
      <c r="AID20" s="24"/>
      <c r="AIE20" s="24"/>
      <c r="AIF20" s="24"/>
      <c r="AIG20" s="24"/>
      <c r="AIH20" s="24"/>
      <c r="AII20" s="24"/>
      <c r="AIJ20" s="24"/>
      <c r="AIK20" s="24"/>
      <c r="AIL20" s="24"/>
      <c r="AIM20" s="24"/>
      <c r="AIN20" s="24"/>
      <c r="AIO20" s="24"/>
      <c r="AIP20" s="24"/>
      <c r="AIQ20" s="24"/>
      <c r="AIR20" s="24"/>
      <c r="AIS20" s="24"/>
      <c r="AIT20" s="24"/>
      <c r="AIU20" s="24"/>
      <c r="AIV20" s="24"/>
      <c r="AIW20" s="24"/>
      <c r="AIX20" s="24"/>
      <c r="AIY20" s="24"/>
      <c r="AIZ20" s="24"/>
      <c r="AJA20" s="24"/>
      <c r="AJB20" s="24"/>
      <c r="AJC20" s="24"/>
      <c r="AJD20" s="24"/>
      <c r="AJE20" s="24"/>
      <c r="AJF20" s="24"/>
      <c r="AJG20" s="24"/>
      <c r="AJH20" s="24"/>
      <c r="AJI20" s="24"/>
      <c r="AJJ20" s="24"/>
      <c r="AJK20" s="24"/>
      <c r="AJL20" s="24"/>
      <c r="AJM20" s="24"/>
      <c r="AJN20" s="24"/>
      <c r="AJO20" s="24"/>
      <c r="AJP20" s="24"/>
      <c r="AJQ20" s="24"/>
      <c r="AJR20" s="24"/>
      <c r="AJS20" s="24"/>
      <c r="AJT20" s="24"/>
      <c r="AJU20" s="24"/>
      <c r="AJV20" s="24"/>
      <c r="AJW20" s="24"/>
      <c r="AJX20" s="24"/>
      <c r="AJY20" s="24"/>
      <c r="AJZ20" s="24"/>
      <c r="AKA20" s="24"/>
      <c r="AKB20" s="24"/>
      <c r="AKC20" s="24"/>
      <c r="AKD20" s="24"/>
      <c r="AKE20" s="24"/>
      <c r="AKF20" s="24"/>
      <c r="AKG20" s="24"/>
      <c r="AKH20" s="24"/>
      <c r="AKI20" s="24"/>
      <c r="AKJ20" s="24"/>
      <c r="AKK20" s="24"/>
      <c r="AKL20" s="24"/>
      <c r="AKM20" s="24"/>
      <c r="AKN20" s="24"/>
      <c r="AKO20" s="24"/>
      <c r="AKP20" s="24"/>
      <c r="AKQ20" s="24"/>
      <c r="AKR20" s="24"/>
      <c r="AKS20" s="24"/>
      <c r="AKT20" s="24"/>
      <c r="AKU20" s="24"/>
      <c r="AKV20" s="24"/>
      <c r="AKW20" s="24"/>
      <c r="AKX20" s="24"/>
      <c r="AKY20" s="24"/>
      <c r="AKZ20" s="24"/>
      <c r="ALA20" s="24"/>
      <c r="ALB20" s="24"/>
      <c r="ALC20" s="24"/>
      <c r="ALD20" s="24"/>
      <c r="ALE20" s="24"/>
      <c r="ALF20" s="24"/>
      <c r="ALG20" s="24"/>
      <c r="ALH20" s="24"/>
      <c r="ALI20" s="24"/>
      <c r="ALJ20" s="24"/>
      <c r="ALK20" s="24"/>
      <c r="ALL20" s="24"/>
      <c r="ALM20" s="24"/>
      <c r="ALN20" s="24"/>
      <c r="ALO20" s="24"/>
      <c r="ALP20" s="24"/>
      <c r="ALQ20" s="24"/>
      <c r="ALR20" s="24"/>
      <c r="ALS20" s="24"/>
      <c r="ALT20" s="24"/>
      <c r="ALU20" s="24"/>
      <c r="ALV20" s="24"/>
      <c r="ALW20" s="24"/>
      <c r="ALX20" s="24"/>
      <c r="ALY20" s="24"/>
      <c r="ALZ20" s="24"/>
      <c r="AMA20" s="24"/>
      <c r="AMB20" s="24"/>
      <c r="AMC20" s="24"/>
      <c r="AMD20" s="24"/>
      <c r="AME20" s="24"/>
      <c r="AMF20" s="24"/>
      <c r="AMG20" s="24"/>
      <c r="AMH20" s="24"/>
      <c r="AMI20" s="24"/>
      <c r="AMJ20" s="24"/>
      <c r="AMK20" s="24"/>
      <c r="AML20" s="24"/>
      <c r="AMM20" s="24"/>
      <c r="AMN20" s="24"/>
      <c r="AMO20" s="24"/>
      <c r="AMP20" s="24"/>
      <c r="AMQ20" s="24"/>
      <c r="AMR20" s="24"/>
      <c r="AMS20" s="24"/>
      <c r="AMT20" s="24"/>
      <c r="AMU20" s="24"/>
      <c r="AMV20" s="24"/>
      <c r="AMW20" s="24"/>
      <c r="AMX20" s="24"/>
      <c r="AMY20" s="24"/>
      <c r="AMZ20" s="24"/>
      <c r="ANA20" s="24"/>
      <c r="ANB20" s="24"/>
      <c r="ANC20" s="24"/>
      <c r="AND20" s="24"/>
      <c r="ANE20" s="24"/>
      <c r="ANF20" s="24"/>
      <c r="ANG20" s="24"/>
      <c r="ANH20" s="24"/>
      <c r="ANI20" s="24"/>
      <c r="ANJ20" s="24"/>
      <c r="ANK20" s="24"/>
      <c r="ANL20" s="24"/>
      <c r="ANM20" s="24"/>
      <c r="ANN20" s="24"/>
      <c r="ANO20" s="24"/>
      <c r="ANP20" s="24"/>
      <c r="ANQ20" s="24"/>
      <c r="ANR20" s="24"/>
      <c r="ANS20" s="24"/>
      <c r="ANT20" s="24"/>
      <c r="ANU20" s="24"/>
      <c r="ANV20" s="24"/>
      <c r="ANW20" s="24"/>
      <c r="ANX20" s="24"/>
      <c r="ANY20" s="24"/>
      <c r="ANZ20" s="24"/>
      <c r="AOA20" s="24"/>
      <c r="AOB20" s="24"/>
      <c r="AOC20" s="24"/>
      <c r="AOD20" s="24"/>
      <c r="AOE20" s="24"/>
      <c r="AOF20" s="24"/>
      <c r="AOG20" s="24"/>
      <c r="AOH20" s="24"/>
      <c r="AOI20" s="24"/>
      <c r="AOJ20" s="24"/>
      <c r="AOK20" s="24"/>
      <c r="AOL20" s="24"/>
      <c r="AOM20" s="24"/>
      <c r="AON20" s="24"/>
      <c r="AOO20" s="24"/>
      <c r="AOP20" s="24"/>
      <c r="AOQ20" s="24"/>
      <c r="AOR20" s="24"/>
      <c r="AOS20" s="24"/>
      <c r="AOT20" s="24"/>
      <c r="AOU20" s="24"/>
      <c r="AOV20" s="24"/>
      <c r="AOW20" s="24"/>
      <c r="AOX20" s="24"/>
      <c r="AOY20" s="24"/>
      <c r="AOZ20" s="24"/>
      <c r="APA20" s="24"/>
      <c r="APB20" s="24"/>
      <c r="APC20" s="24"/>
      <c r="APD20" s="24"/>
      <c r="APE20" s="24"/>
      <c r="APF20" s="24"/>
      <c r="APG20" s="24"/>
      <c r="APH20" s="24"/>
      <c r="API20" s="24"/>
      <c r="APJ20" s="24"/>
      <c r="APK20" s="24"/>
      <c r="APL20" s="24"/>
      <c r="APM20" s="24"/>
      <c r="APN20" s="24"/>
      <c r="APO20" s="24"/>
      <c r="APP20" s="24"/>
      <c r="APQ20" s="24"/>
      <c r="APR20" s="24"/>
      <c r="APS20" s="24"/>
      <c r="APT20" s="24"/>
      <c r="APU20" s="24"/>
      <c r="APV20" s="24"/>
      <c r="APW20" s="24"/>
      <c r="APX20" s="24"/>
      <c r="APY20" s="24"/>
      <c r="APZ20" s="24"/>
      <c r="AQA20" s="24"/>
      <c r="AQB20" s="24"/>
      <c r="AQC20" s="24"/>
      <c r="AQD20" s="24"/>
      <c r="AQE20" s="24"/>
      <c r="AQF20" s="24"/>
      <c r="AQG20" s="24"/>
      <c r="AQH20" s="24"/>
      <c r="AQI20" s="24"/>
      <c r="AQJ20" s="24"/>
      <c r="AQK20" s="24"/>
      <c r="AQL20" s="24"/>
      <c r="AQM20" s="24"/>
      <c r="AQN20" s="24"/>
      <c r="AQO20" s="24"/>
      <c r="AQP20" s="24"/>
      <c r="AQQ20" s="24"/>
      <c r="AQR20" s="24"/>
      <c r="AQS20" s="24"/>
      <c r="AQT20" s="24"/>
      <c r="AQU20" s="24"/>
      <c r="AQV20" s="24"/>
      <c r="AQW20" s="24"/>
      <c r="AQX20" s="24"/>
      <c r="AQY20" s="24"/>
      <c r="AQZ20" s="24"/>
      <c r="ARA20" s="24"/>
      <c r="ARB20" s="24"/>
      <c r="ARC20" s="24"/>
      <c r="ARD20" s="24"/>
      <c r="ARE20" s="24"/>
      <c r="ARF20" s="24"/>
      <c r="ARG20" s="24"/>
      <c r="ARH20" s="24"/>
      <c r="ARI20" s="24"/>
      <c r="ARJ20" s="24"/>
      <c r="ARK20" s="24"/>
      <c r="ARL20" s="24"/>
      <c r="ARM20" s="24"/>
      <c r="ARN20" s="24"/>
      <c r="ARO20" s="24"/>
      <c r="ARP20" s="24"/>
      <c r="ARQ20" s="24"/>
      <c r="ARR20" s="24"/>
      <c r="ARS20" s="24"/>
      <c r="ART20" s="24"/>
      <c r="ARU20" s="24"/>
      <c r="ARV20" s="24"/>
      <c r="ARW20" s="24"/>
      <c r="ARX20" s="24"/>
      <c r="ARY20" s="24"/>
      <c r="ARZ20" s="24"/>
      <c r="ASA20" s="24"/>
      <c r="ASB20" s="24"/>
      <c r="ASC20" s="24"/>
      <c r="ASD20" s="24"/>
      <c r="ASE20" s="24"/>
      <c r="ASF20" s="24"/>
      <c r="ASG20" s="24"/>
      <c r="ASH20" s="24"/>
      <c r="ASI20" s="24"/>
      <c r="ASJ20" s="24"/>
      <c r="ASK20" s="24"/>
      <c r="ASL20" s="24"/>
      <c r="ASM20" s="24"/>
      <c r="ASN20" s="24"/>
      <c r="ASO20" s="24"/>
      <c r="ASP20" s="24"/>
      <c r="ASQ20" s="24"/>
      <c r="ASR20" s="24"/>
      <c r="ASS20" s="24"/>
      <c r="AST20" s="24"/>
      <c r="ASU20" s="24"/>
      <c r="ASV20" s="24"/>
      <c r="ASW20" s="24"/>
      <c r="ASX20" s="24"/>
      <c r="ASY20" s="24"/>
      <c r="ASZ20" s="24"/>
      <c r="ATA20" s="24"/>
      <c r="ATB20" s="24"/>
      <c r="ATC20" s="24"/>
      <c r="ATD20" s="24"/>
      <c r="ATE20" s="24"/>
      <c r="ATF20" s="24"/>
      <c r="ATG20" s="24"/>
      <c r="ATH20" s="24"/>
      <c r="ATI20" s="24"/>
      <c r="ATJ20" s="24"/>
      <c r="ATK20" s="24"/>
      <c r="ATL20" s="24"/>
      <c r="ATM20" s="24"/>
      <c r="ATN20" s="24"/>
      <c r="ATO20" s="24"/>
      <c r="ATP20" s="24"/>
      <c r="ATQ20" s="24"/>
      <c r="ATR20" s="24"/>
      <c r="ATS20" s="24"/>
      <c r="ATT20" s="24"/>
      <c r="ATU20" s="24"/>
      <c r="ATV20" s="24"/>
      <c r="ATW20" s="24"/>
      <c r="ATX20" s="24"/>
      <c r="ATY20" s="24"/>
      <c r="ATZ20" s="24"/>
      <c r="AUA20" s="24"/>
      <c r="AUB20" s="24"/>
      <c r="AUC20" s="24"/>
      <c r="AUD20" s="24"/>
      <c r="AUE20" s="24"/>
      <c r="AUF20" s="24"/>
      <c r="AUG20" s="24"/>
      <c r="AUH20" s="24"/>
      <c r="AUI20" s="24"/>
      <c r="AUJ20" s="24"/>
      <c r="AUK20" s="24"/>
      <c r="AUL20" s="24"/>
      <c r="AUM20" s="24"/>
      <c r="AUN20" s="24"/>
      <c r="AUO20" s="24"/>
      <c r="AUP20" s="24"/>
      <c r="AUQ20" s="24"/>
      <c r="AUR20" s="24"/>
      <c r="AUS20" s="24"/>
      <c r="AUT20" s="24"/>
      <c r="AUU20" s="24"/>
      <c r="AUV20" s="24"/>
    </row>
    <row r="21" spans="1:1244" s="77" customFormat="1" ht="15" customHeight="1" x14ac:dyDescent="0.25">
      <c r="A21" s="22" t="s">
        <v>7</v>
      </c>
      <c r="B21" s="19" t="s">
        <v>17</v>
      </c>
      <c r="C21" s="93">
        <v>39305</v>
      </c>
      <c r="D21" s="71">
        <v>32697</v>
      </c>
      <c r="E21" s="71">
        <v>29221</v>
      </c>
      <c r="F21" s="112">
        <v>11252.5474061318</v>
      </c>
      <c r="G21" s="105">
        <v>40823</v>
      </c>
      <c r="H21" s="94">
        <v>33946</v>
      </c>
      <c r="I21" s="71">
        <v>17500</v>
      </c>
      <c r="J21" s="112">
        <v>9489.4979089596</v>
      </c>
      <c r="K21" s="92">
        <v>43328</v>
      </c>
      <c r="L21" s="92">
        <v>36021</v>
      </c>
      <c r="M21" s="91"/>
      <c r="N21" s="6"/>
      <c r="O21" s="6"/>
      <c r="P21" s="29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4"/>
      <c r="AMK21" s="24"/>
      <c r="AML21" s="24"/>
      <c r="AMM21" s="24"/>
      <c r="AMN21" s="24"/>
      <c r="AMO21" s="24"/>
      <c r="AMP21" s="24"/>
      <c r="AMQ21" s="24"/>
      <c r="AMR21" s="24"/>
      <c r="AMS21" s="24"/>
      <c r="AMT21" s="24"/>
      <c r="AMU21" s="24"/>
      <c r="AMV21" s="24"/>
      <c r="AMW21" s="24"/>
      <c r="AMX21" s="24"/>
      <c r="AMY21" s="24"/>
      <c r="AMZ21" s="24"/>
      <c r="ANA21" s="24"/>
      <c r="ANB21" s="24"/>
      <c r="ANC21" s="24"/>
      <c r="AND21" s="24"/>
      <c r="ANE21" s="24"/>
      <c r="ANF21" s="24"/>
      <c r="ANG21" s="24"/>
      <c r="ANH21" s="24"/>
      <c r="ANI21" s="24"/>
      <c r="ANJ21" s="24"/>
      <c r="ANK21" s="24"/>
      <c r="ANL21" s="24"/>
      <c r="ANM21" s="24"/>
      <c r="ANN21" s="24"/>
      <c r="ANO21" s="24"/>
      <c r="ANP21" s="24"/>
      <c r="ANQ21" s="24"/>
      <c r="ANR21" s="24"/>
      <c r="ANS21" s="24"/>
      <c r="ANT21" s="24"/>
      <c r="ANU21" s="24"/>
      <c r="ANV21" s="24"/>
      <c r="ANW21" s="24"/>
      <c r="ANX21" s="24"/>
      <c r="ANY21" s="24"/>
      <c r="ANZ21" s="24"/>
      <c r="AOA21" s="24"/>
      <c r="AOB21" s="24"/>
      <c r="AOC21" s="24"/>
      <c r="AOD21" s="24"/>
      <c r="AOE21" s="24"/>
      <c r="AOF21" s="24"/>
      <c r="AOG21" s="24"/>
      <c r="AOH21" s="24"/>
      <c r="AOI21" s="24"/>
      <c r="AOJ21" s="24"/>
      <c r="AOK21" s="24"/>
      <c r="AOL21" s="24"/>
      <c r="AOM21" s="24"/>
      <c r="AON21" s="24"/>
      <c r="AOO21" s="24"/>
      <c r="AOP21" s="24"/>
      <c r="AOQ21" s="24"/>
      <c r="AOR21" s="24"/>
      <c r="AOS21" s="24"/>
      <c r="AOT21" s="24"/>
      <c r="AOU21" s="24"/>
      <c r="AOV21" s="24"/>
      <c r="AOW21" s="24"/>
      <c r="AOX21" s="24"/>
      <c r="AOY21" s="24"/>
      <c r="AOZ21" s="24"/>
      <c r="APA21" s="24"/>
      <c r="APB21" s="24"/>
      <c r="APC21" s="24"/>
      <c r="APD21" s="24"/>
      <c r="APE21" s="24"/>
      <c r="APF21" s="24"/>
      <c r="APG21" s="24"/>
      <c r="APH21" s="24"/>
      <c r="API21" s="24"/>
      <c r="APJ21" s="24"/>
      <c r="APK21" s="24"/>
      <c r="APL21" s="24"/>
      <c r="APM21" s="24"/>
      <c r="APN21" s="24"/>
      <c r="APO21" s="24"/>
      <c r="APP21" s="24"/>
      <c r="APQ21" s="24"/>
      <c r="APR21" s="24"/>
      <c r="APS21" s="24"/>
      <c r="APT21" s="24"/>
      <c r="APU21" s="24"/>
      <c r="APV21" s="24"/>
      <c r="APW21" s="24"/>
      <c r="APX21" s="24"/>
      <c r="APY21" s="24"/>
      <c r="APZ21" s="24"/>
      <c r="AQA21" s="24"/>
      <c r="AQB21" s="24"/>
      <c r="AQC21" s="24"/>
      <c r="AQD21" s="24"/>
      <c r="AQE21" s="24"/>
      <c r="AQF21" s="24"/>
      <c r="AQG21" s="24"/>
      <c r="AQH21" s="24"/>
      <c r="AQI21" s="24"/>
      <c r="AQJ21" s="24"/>
      <c r="AQK21" s="24"/>
      <c r="AQL21" s="24"/>
      <c r="AQM21" s="24"/>
      <c r="AQN21" s="24"/>
      <c r="AQO21" s="24"/>
      <c r="AQP21" s="24"/>
      <c r="AQQ21" s="24"/>
      <c r="AQR21" s="24"/>
      <c r="AQS21" s="24"/>
      <c r="AQT21" s="24"/>
      <c r="AQU21" s="24"/>
      <c r="AQV21" s="24"/>
      <c r="AQW21" s="24"/>
      <c r="AQX21" s="24"/>
      <c r="AQY21" s="24"/>
      <c r="AQZ21" s="24"/>
      <c r="ARA21" s="24"/>
      <c r="ARB21" s="24"/>
      <c r="ARC21" s="24"/>
      <c r="ARD21" s="24"/>
      <c r="ARE21" s="24"/>
      <c r="ARF21" s="24"/>
      <c r="ARG21" s="24"/>
      <c r="ARH21" s="24"/>
      <c r="ARI21" s="24"/>
      <c r="ARJ21" s="24"/>
      <c r="ARK21" s="24"/>
      <c r="ARL21" s="24"/>
      <c r="ARM21" s="24"/>
      <c r="ARN21" s="24"/>
      <c r="ARO21" s="24"/>
      <c r="ARP21" s="24"/>
      <c r="ARQ21" s="24"/>
      <c r="ARR21" s="24"/>
      <c r="ARS21" s="24"/>
      <c r="ART21" s="24"/>
      <c r="ARU21" s="24"/>
      <c r="ARV21" s="24"/>
      <c r="ARW21" s="24"/>
      <c r="ARX21" s="24"/>
      <c r="ARY21" s="24"/>
      <c r="ARZ21" s="24"/>
      <c r="ASA21" s="24"/>
      <c r="ASB21" s="24"/>
      <c r="ASC21" s="24"/>
      <c r="ASD21" s="24"/>
      <c r="ASE21" s="24"/>
      <c r="ASF21" s="24"/>
      <c r="ASG21" s="24"/>
      <c r="ASH21" s="24"/>
      <c r="ASI21" s="24"/>
      <c r="ASJ21" s="24"/>
      <c r="ASK21" s="24"/>
      <c r="ASL21" s="24"/>
      <c r="ASM21" s="24"/>
      <c r="ASN21" s="24"/>
      <c r="ASO21" s="24"/>
      <c r="ASP21" s="24"/>
      <c r="ASQ21" s="24"/>
      <c r="ASR21" s="24"/>
      <c r="ASS21" s="24"/>
      <c r="AST21" s="24"/>
      <c r="ASU21" s="24"/>
      <c r="ASV21" s="24"/>
      <c r="ASW21" s="24"/>
      <c r="ASX21" s="24"/>
      <c r="ASY21" s="24"/>
      <c r="ASZ21" s="24"/>
      <c r="ATA21" s="24"/>
      <c r="ATB21" s="24"/>
      <c r="ATC21" s="24"/>
      <c r="ATD21" s="24"/>
      <c r="ATE21" s="24"/>
      <c r="ATF21" s="24"/>
      <c r="ATG21" s="24"/>
      <c r="ATH21" s="24"/>
      <c r="ATI21" s="24"/>
      <c r="ATJ21" s="24"/>
      <c r="ATK21" s="24"/>
      <c r="ATL21" s="24"/>
      <c r="ATM21" s="24"/>
      <c r="ATN21" s="24"/>
      <c r="ATO21" s="24"/>
      <c r="ATP21" s="24"/>
      <c r="ATQ21" s="24"/>
      <c r="ATR21" s="24"/>
      <c r="ATS21" s="24"/>
      <c r="ATT21" s="24"/>
      <c r="ATU21" s="24"/>
      <c r="ATV21" s="24"/>
      <c r="ATW21" s="24"/>
      <c r="ATX21" s="24"/>
      <c r="ATY21" s="24"/>
      <c r="ATZ21" s="24"/>
      <c r="AUA21" s="24"/>
      <c r="AUB21" s="24"/>
      <c r="AUC21" s="24"/>
      <c r="AUD21" s="24"/>
      <c r="AUE21" s="24"/>
      <c r="AUF21" s="24"/>
      <c r="AUG21" s="24"/>
      <c r="AUH21" s="24"/>
      <c r="AUI21" s="24"/>
      <c r="AUJ21" s="24"/>
      <c r="AUK21" s="24"/>
      <c r="AUL21" s="24"/>
      <c r="AUM21" s="24"/>
      <c r="AUN21" s="24"/>
      <c r="AUO21" s="24"/>
      <c r="AUP21" s="24"/>
      <c r="AUQ21" s="24"/>
      <c r="AUR21" s="24"/>
      <c r="AUS21" s="24"/>
      <c r="AUT21" s="24"/>
      <c r="AUU21" s="24"/>
      <c r="AUV21" s="24"/>
    </row>
    <row r="22" spans="1:1244" s="20" customFormat="1" ht="15" customHeight="1" x14ac:dyDescent="0.25">
      <c r="A22" s="22" t="s">
        <v>8</v>
      </c>
      <c r="B22" s="55" t="s">
        <v>17</v>
      </c>
      <c r="C22" s="87">
        <v>22919</v>
      </c>
      <c r="D22" s="72">
        <v>17189</v>
      </c>
      <c r="E22" s="72">
        <v>10000</v>
      </c>
      <c r="F22" s="113">
        <v>2558.6737052036001</v>
      </c>
      <c r="G22" s="87">
        <v>22919</v>
      </c>
      <c r="H22" s="72">
        <v>17189</v>
      </c>
      <c r="I22" s="72">
        <v>4500</v>
      </c>
      <c r="J22" s="113">
        <v>2874.3630431533002</v>
      </c>
      <c r="K22" s="89">
        <v>22919</v>
      </c>
      <c r="L22" s="89">
        <v>17189</v>
      </c>
      <c r="M22" s="90"/>
      <c r="N22" s="6"/>
      <c r="O22" s="6"/>
      <c r="P22" s="29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4"/>
      <c r="AMK22" s="24"/>
      <c r="AML22" s="24"/>
      <c r="AMM22" s="24"/>
      <c r="AMN22" s="24"/>
      <c r="AMO22" s="24"/>
      <c r="AMP22" s="24"/>
      <c r="AMQ22" s="24"/>
      <c r="AMR22" s="24"/>
      <c r="AMS22" s="24"/>
      <c r="AMT22" s="24"/>
      <c r="AMU22" s="24"/>
      <c r="AMV22" s="24"/>
      <c r="AMW22" s="24"/>
      <c r="AMX22" s="24"/>
      <c r="AMY22" s="24"/>
      <c r="AMZ22" s="24"/>
      <c r="ANA22" s="24"/>
      <c r="ANB22" s="24"/>
      <c r="ANC22" s="24"/>
      <c r="AND22" s="24"/>
      <c r="ANE22" s="24"/>
      <c r="ANF22" s="24"/>
      <c r="ANG22" s="24"/>
      <c r="ANH22" s="24"/>
      <c r="ANI22" s="24"/>
      <c r="ANJ22" s="24"/>
      <c r="ANK22" s="24"/>
      <c r="ANL22" s="24"/>
      <c r="ANM22" s="24"/>
      <c r="ANN22" s="24"/>
      <c r="ANO22" s="24"/>
      <c r="ANP22" s="24"/>
      <c r="ANQ22" s="24"/>
      <c r="ANR22" s="24"/>
      <c r="ANS22" s="24"/>
      <c r="ANT22" s="24"/>
      <c r="ANU22" s="24"/>
      <c r="ANV22" s="24"/>
      <c r="ANW22" s="24"/>
      <c r="ANX22" s="24"/>
      <c r="ANY22" s="24"/>
      <c r="ANZ22" s="24"/>
      <c r="AOA22" s="24"/>
      <c r="AOB22" s="24"/>
      <c r="AOC22" s="24"/>
      <c r="AOD22" s="24"/>
      <c r="AOE22" s="24"/>
      <c r="AOF22" s="24"/>
      <c r="AOG22" s="24"/>
      <c r="AOH22" s="24"/>
      <c r="AOI22" s="24"/>
      <c r="AOJ22" s="24"/>
      <c r="AOK22" s="24"/>
      <c r="AOL22" s="24"/>
      <c r="AOM22" s="24"/>
      <c r="AON22" s="24"/>
      <c r="AOO22" s="24"/>
      <c r="AOP22" s="24"/>
      <c r="AOQ22" s="24"/>
      <c r="AOR22" s="24"/>
      <c r="AOS22" s="24"/>
      <c r="AOT22" s="24"/>
      <c r="AOU22" s="24"/>
      <c r="AOV22" s="24"/>
      <c r="AOW22" s="24"/>
      <c r="AOX22" s="24"/>
      <c r="AOY22" s="24"/>
      <c r="AOZ22" s="24"/>
      <c r="APA22" s="24"/>
      <c r="APB22" s="24"/>
      <c r="APC22" s="24"/>
      <c r="APD22" s="24"/>
      <c r="APE22" s="24"/>
      <c r="APF22" s="24"/>
      <c r="APG22" s="24"/>
      <c r="APH22" s="24"/>
      <c r="API22" s="24"/>
      <c r="APJ22" s="24"/>
      <c r="APK22" s="24"/>
      <c r="APL22" s="24"/>
      <c r="APM22" s="24"/>
      <c r="APN22" s="24"/>
      <c r="APO22" s="24"/>
      <c r="APP22" s="24"/>
      <c r="APQ22" s="24"/>
      <c r="APR22" s="24"/>
      <c r="APS22" s="24"/>
      <c r="APT22" s="24"/>
      <c r="APU22" s="24"/>
      <c r="APV22" s="24"/>
      <c r="APW22" s="24"/>
      <c r="APX22" s="24"/>
      <c r="APY22" s="24"/>
      <c r="APZ22" s="24"/>
      <c r="AQA22" s="24"/>
      <c r="AQB22" s="24"/>
      <c r="AQC22" s="24"/>
      <c r="AQD22" s="24"/>
      <c r="AQE22" s="24"/>
      <c r="AQF22" s="24"/>
      <c r="AQG22" s="24"/>
      <c r="AQH22" s="24"/>
      <c r="AQI22" s="24"/>
      <c r="AQJ22" s="24"/>
      <c r="AQK22" s="24"/>
      <c r="AQL22" s="24"/>
      <c r="AQM22" s="24"/>
      <c r="AQN22" s="24"/>
      <c r="AQO22" s="24"/>
      <c r="AQP22" s="24"/>
      <c r="AQQ22" s="24"/>
      <c r="AQR22" s="24"/>
      <c r="AQS22" s="24"/>
      <c r="AQT22" s="24"/>
      <c r="AQU22" s="24"/>
      <c r="AQV22" s="24"/>
      <c r="AQW22" s="24"/>
      <c r="AQX22" s="24"/>
      <c r="AQY22" s="24"/>
      <c r="AQZ22" s="24"/>
      <c r="ARA22" s="24"/>
      <c r="ARB22" s="24"/>
      <c r="ARC22" s="24"/>
      <c r="ARD22" s="24"/>
      <c r="ARE22" s="24"/>
      <c r="ARF22" s="24"/>
      <c r="ARG22" s="24"/>
      <c r="ARH22" s="24"/>
      <c r="ARI22" s="24"/>
      <c r="ARJ22" s="24"/>
      <c r="ARK22" s="24"/>
      <c r="ARL22" s="24"/>
      <c r="ARM22" s="24"/>
      <c r="ARN22" s="24"/>
      <c r="ARO22" s="24"/>
      <c r="ARP22" s="24"/>
      <c r="ARQ22" s="24"/>
      <c r="ARR22" s="24"/>
      <c r="ARS22" s="24"/>
      <c r="ART22" s="24"/>
      <c r="ARU22" s="24"/>
      <c r="ARV22" s="24"/>
      <c r="ARW22" s="24"/>
      <c r="ARX22" s="24"/>
      <c r="ARY22" s="24"/>
      <c r="ARZ22" s="24"/>
      <c r="ASA22" s="24"/>
      <c r="ASB22" s="24"/>
      <c r="ASC22" s="24"/>
      <c r="ASD22" s="24"/>
      <c r="ASE22" s="24"/>
      <c r="ASF22" s="24"/>
      <c r="ASG22" s="24"/>
      <c r="ASH22" s="24"/>
      <c r="ASI22" s="24"/>
      <c r="ASJ22" s="24"/>
      <c r="ASK22" s="24"/>
      <c r="ASL22" s="24"/>
      <c r="ASM22" s="24"/>
      <c r="ASN22" s="24"/>
      <c r="ASO22" s="24"/>
      <c r="ASP22" s="24"/>
      <c r="ASQ22" s="24"/>
      <c r="ASR22" s="24"/>
      <c r="ASS22" s="24"/>
      <c r="AST22" s="24"/>
      <c r="ASU22" s="24"/>
      <c r="ASV22" s="24"/>
      <c r="ASW22" s="24"/>
      <c r="ASX22" s="24"/>
      <c r="ASY22" s="24"/>
      <c r="ASZ22" s="24"/>
      <c r="ATA22" s="24"/>
      <c r="ATB22" s="24"/>
      <c r="ATC22" s="24"/>
      <c r="ATD22" s="24"/>
      <c r="ATE22" s="24"/>
      <c r="ATF22" s="24"/>
      <c r="ATG22" s="24"/>
      <c r="ATH22" s="24"/>
      <c r="ATI22" s="24"/>
      <c r="ATJ22" s="24"/>
      <c r="ATK22" s="24"/>
      <c r="ATL22" s="24"/>
      <c r="ATM22" s="24"/>
      <c r="ATN22" s="24"/>
      <c r="ATO22" s="24"/>
      <c r="ATP22" s="24"/>
      <c r="ATQ22" s="24"/>
      <c r="ATR22" s="24"/>
      <c r="ATS22" s="24"/>
      <c r="ATT22" s="24"/>
      <c r="ATU22" s="24"/>
      <c r="ATV22" s="24"/>
      <c r="ATW22" s="24"/>
      <c r="ATX22" s="24"/>
      <c r="ATY22" s="24"/>
      <c r="ATZ22" s="24"/>
      <c r="AUA22" s="24"/>
      <c r="AUB22" s="24"/>
      <c r="AUC22" s="24"/>
      <c r="AUD22" s="24"/>
      <c r="AUE22" s="24"/>
      <c r="AUF22" s="24"/>
      <c r="AUG22" s="24"/>
      <c r="AUH22" s="24"/>
      <c r="AUI22" s="24"/>
      <c r="AUJ22" s="24"/>
      <c r="AUK22" s="24"/>
      <c r="AUL22" s="24"/>
      <c r="AUM22" s="24"/>
      <c r="AUN22" s="24"/>
      <c r="AUO22" s="24"/>
      <c r="AUP22" s="24"/>
      <c r="AUQ22" s="24"/>
      <c r="AUR22" s="24"/>
      <c r="AUS22" s="24"/>
      <c r="AUT22" s="24"/>
      <c r="AUU22" s="24"/>
      <c r="AUV22" s="24"/>
    </row>
    <row r="23" spans="1:1244" s="74" customFormat="1" ht="13.15" customHeight="1" x14ac:dyDescent="0.25">
      <c r="A23" s="146" t="s">
        <v>9</v>
      </c>
      <c r="B23" s="19" t="s">
        <v>17</v>
      </c>
      <c r="C23" s="93">
        <v>42605</v>
      </c>
      <c r="D23" s="71">
        <v>35688</v>
      </c>
      <c r="E23" s="71">
        <v>35385</v>
      </c>
      <c r="F23" s="59">
        <f>SUM(F24:F27)</f>
        <v>34782.187899583398</v>
      </c>
      <c r="G23" s="105">
        <v>50133</v>
      </c>
      <c r="H23" s="96">
        <v>42038</v>
      </c>
      <c r="I23" s="71">
        <f>SUM(I24:I27)</f>
        <v>37703</v>
      </c>
      <c r="J23" s="59">
        <f>SUM(J24:J27)</f>
        <v>29580.266546359402</v>
      </c>
      <c r="K23" s="92">
        <v>49279</v>
      </c>
      <c r="L23" s="92">
        <v>41322</v>
      </c>
      <c r="M23" s="91"/>
      <c r="N23" s="6"/>
      <c r="O23" s="6"/>
      <c r="P23" s="29"/>
      <c r="Q23" s="60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4"/>
      <c r="AMK23" s="24"/>
      <c r="AML23" s="24"/>
      <c r="AMM23" s="24"/>
      <c r="AMN23" s="24"/>
      <c r="AMO23" s="24"/>
      <c r="AMP23" s="24"/>
      <c r="AMQ23" s="24"/>
      <c r="AMR23" s="24"/>
      <c r="AMS23" s="24"/>
      <c r="AMT23" s="24"/>
      <c r="AMU23" s="24"/>
      <c r="AMV23" s="24"/>
      <c r="AMW23" s="24"/>
      <c r="AMX23" s="24"/>
      <c r="AMY23" s="24"/>
      <c r="AMZ23" s="24"/>
      <c r="ANA23" s="24"/>
      <c r="ANB23" s="24"/>
      <c r="ANC23" s="24"/>
      <c r="AND23" s="24"/>
      <c r="ANE23" s="24"/>
      <c r="ANF23" s="24"/>
      <c r="ANG23" s="24"/>
      <c r="ANH23" s="24"/>
      <c r="ANI23" s="24"/>
      <c r="ANJ23" s="24"/>
      <c r="ANK23" s="24"/>
      <c r="ANL23" s="24"/>
      <c r="ANM23" s="24"/>
      <c r="ANN23" s="24"/>
      <c r="ANO23" s="24"/>
      <c r="ANP23" s="24"/>
      <c r="ANQ23" s="24"/>
      <c r="ANR23" s="24"/>
      <c r="ANS23" s="24"/>
      <c r="ANT23" s="24"/>
      <c r="ANU23" s="24"/>
      <c r="ANV23" s="24"/>
      <c r="ANW23" s="24"/>
      <c r="ANX23" s="24"/>
      <c r="ANY23" s="24"/>
      <c r="ANZ23" s="24"/>
      <c r="AOA23" s="24"/>
      <c r="AOB23" s="24"/>
      <c r="AOC23" s="24"/>
      <c r="AOD23" s="24"/>
      <c r="AOE23" s="24"/>
      <c r="AOF23" s="24"/>
      <c r="AOG23" s="24"/>
      <c r="AOH23" s="24"/>
      <c r="AOI23" s="24"/>
      <c r="AOJ23" s="24"/>
      <c r="AOK23" s="24"/>
      <c r="AOL23" s="24"/>
      <c r="AOM23" s="24"/>
      <c r="AON23" s="24"/>
      <c r="AOO23" s="24"/>
      <c r="AOP23" s="24"/>
      <c r="AOQ23" s="24"/>
      <c r="AOR23" s="24"/>
      <c r="AOS23" s="24"/>
      <c r="AOT23" s="24"/>
      <c r="AOU23" s="24"/>
      <c r="AOV23" s="24"/>
      <c r="AOW23" s="24"/>
      <c r="AOX23" s="24"/>
      <c r="AOY23" s="24"/>
      <c r="AOZ23" s="24"/>
      <c r="APA23" s="24"/>
      <c r="APB23" s="24"/>
      <c r="APC23" s="24"/>
      <c r="APD23" s="24"/>
      <c r="APE23" s="24"/>
      <c r="APF23" s="24"/>
      <c r="APG23" s="24"/>
      <c r="APH23" s="24"/>
      <c r="API23" s="24"/>
      <c r="APJ23" s="24"/>
      <c r="APK23" s="24"/>
      <c r="APL23" s="24"/>
      <c r="APM23" s="24"/>
      <c r="APN23" s="24"/>
      <c r="APO23" s="24"/>
      <c r="APP23" s="24"/>
      <c r="APQ23" s="24"/>
      <c r="APR23" s="24"/>
      <c r="APS23" s="24"/>
      <c r="APT23" s="24"/>
      <c r="APU23" s="24"/>
      <c r="APV23" s="24"/>
      <c r="APW23" s="24"/>
      <c r="APX23" s="24"/>
      <c r="APY23" s="24"/>
      <c r="APZ23" s="24"/>
      <c r="AQA23" s="24"/>
      <c r="AQB23" s="24"/>
      <c r="AQC23" s="24"/>
      <c r="AQD23" s="24"/>
      <c r="AQE23" s="24"/>
      <c r="AQF23" s="24"/>
      <c r="AQG23" s="24"/>
      <c r="AQH23" s="24"/>
      <c r="AQI23" s="24"/>
      <c r="AQJ23" s="24"/>
      <c r="AQK23" s="24"/>
      <c r="AQL23" s="24"/>
      <c r="AQM23" s="24"/>
      <c r="AQN23" s="24"/>
      <c r="AQO23" s="24"/>
      <c r="AQP23" s="24"/>
      <c r="AQQ23" s="24"/>
      <c r="AQR23" s="24"/>
      <c r="AQS23" s="24"/>
      <c r="AQT23" s="24"/>
      <c r="AQU23" s="24"/>
      <c r="AQV23" s="24"/>
      <c r="AQW23" s="24"/>
      <c r="AQX23" s="24"/>
      <c r="AQY23" s="24"/>
      <c r="AQZ23" s="24"/>
      <c r="ARA23" s="24"/>
      <c r="ARB23" s="24"/>
      <c r="ARC23" s="24"/>
      <c r="ARD23" s="24"/>
      <c r="ARE23" s="24"/>
      <c r="ARF23" s="24"/>
      <c r="ARG23" s="24"/>
      <c r="ARH23" s="24"/>
      <c r="ARI23" s="24"/>
      <c r="ARJ23" s="24"/>
      <c r="ARK23" s="24"/>
      <c r="ARL23" s="24"/>
      <c r="ARM23" s="24"/>
      <c r="ARN23" s="24"/>
      <c r="ARO23" s="24"/>
      <c r="ARP23" s="24"/>
      <c r="ARQ23" s="24"/>
      <c r="ARR23" s="24"/>
      <c r="ARS23" s="24"/>
      <c r="ART23" s="24"/>
      <c r="ARU23" s="24"/>
      <c r="ARV23" s="24"/>
      <c r="ARW23" s="24"/>
      <c r="ARX23" s="24"/>
      <c r="ARY23" s="24"/>
      <c r="ARZ23" s="24"/>
      <c r="ASA23" s="24"/>
      <c r="ASB23" s="24"/>
      <c r="ASC23" s="24"/>
      <c r="ASD23" s="24"/>
      <c r="ASE23" s="24"/>
      <c r="ASF23" s="24"/>
      <c r="ASG23" s="24"/>
      <c r="ASH23" s="24"/>
      <c r="ASI23" s="24"/>
      <c r="ASJ23" s="24"/>
      <c r="ASK23" s="24"/>
      <c r="ASL23" s="24"/>
      <c r="ASM23" s="24"/>
      <c r="ASN23" s="24"/>
      <c r="ASO23" s="24"/>
      <c r="ASP23" s="24"/>
      <c r="ASQ23" s="24"/>
      <c r="ASR23" s="24"/>
      <c r="ASS23" s="24"/>
      <c r="AST23" s="24"/>
      <c r="ASU23" s="24"/>
      <c r="ASV23" s="24"/>
      <c r="ASW23" s="24"/>
      <c r="ASX23" s="24"/>
      <c r="ASY23" s="24"/>
      <c r="ASZ23" s="24"/>
      <c r="ATA23" s="24"/>
      <c r="ATB23" s="24"/>
      <c r="ATC23" s="24"/>
      <c r="ATD23" s="24"/>
      <c r="ATE23" s="24"/>
      <c r="ATF23" s="24"/>
      <c r="ATG23" s="24"/>
      <c r="ATH23" s="24"/>
      <c r="ATI23" s="24"/>
      <c r="ATJ23" s="24"/>
      <c r="ATK23" s="24"/>
      <c r="ATL23" s="24"/>
      <c r="ATM23" s="24"/>
      <c r="ATN23" s="24"/>
      <c r="ATO23" s="24"/>
      <c r="ATP23" s="24"/>
      <c r="ATQ23" s="24"/>
      <c r="ATR23" s="24"/>
      <c r="ATS23" s="24"/>
      <c r="ATT23" s="24"/>
      <c r="ATU23" s="24"/>
      <c r="ATV23" s="24"/>
      <c r="ATW23" s="24"/>
      <c r="ATX23" s="24"/>
      <c r="ATY23" s="24"/>
      <c r="ATZ23" s="24"/>
      <c r="AUA23" s="24"/>
      <c r="AUB23" s="24"/>
      <c r="AUC23" s="24"/>
      <c r="AUD23" s="24"/>
      <c r="AUE23" s="24"/>
      <c r="AUF23" s="24"/>
      <c r="AUG23" s="24"/>
      <c r="AUH23" s="24"/>
      <c r="AUI23" s="24"/>
      <c r="AUJ23" s="24"/>
      <c r="AUK23" s="24"/>
      <c r="AUL23" s="24"/>
      <c r="AUM23" s="24"/>
      <c r="AUN23" s="24"/>
      <c r="AUO23" s="24"/>
      <c r="AUP23" s="24"/>
      <c r="AUQ23" s="24"/>
      <c r="AUR23" s="24"/>
      <c r="AUS23" s="24"/>
      <c r="AUT23" s="24"/>
      <c r="AUU23" s="24"/>
      <c r="AUV23" s="24"/>
    </row>
    <row r="24" spans="1:1244" x14ac:dyDescent="0.25">
      <c r="A24" s="147"/>
      <c r="B24" s="47" t="s">
        <v>21</v>
      </c>
      <c r="C24" s="87" t="s">
        <v>30</v>
      </c>
      <c r="D24" s="72">
        <v>10352</v>
      </c>
      <c r="E24" s="72">
        <v>10352</v>
      </c>
      <c r="F24" s="110">
        <v>10066.3999345627</v>
      </c>
      <c r="G24" s="87" t="s">
        <v>30</v>
      </c>
      <c r="H24" s="97">
        <v>11903</v>
      </c>
      <c r="I24" s="72">
        <v>11903</v>
      </c>
      <c r="J24" s="110">
        <v>8078.0572662524</v>
      </c>
      <c r="K24" s="89" t="s">
        <v>30</v>
      </c>
      <c r="L24" s="89">
        <v>11700</v>
      </c>
      <c r="M24" s="90"/>
      <c r="N24" s="36"/>
      <c r="O24" s="36"/>
      <c r="P24" s="37"/>
      <c r="Q24" s="24"/>
    </row>
    <row r="25" spans="1:1244" s="76" customFormat="1" x14ac:dyDescent="0.25">
      <c r="A25" s="147"/>
      <c r="B25" s="13" t="s">
        <v>20</v>
      </c>
      <c r="C25" s="93" t="s">
        <v>30</v>
      </c>
      <c r="D25" s="71">
        <v>8083</v>
      </c>
      <c r="E25" s="71">
        <v>8083</v>
      </c>
      <c r="F25" s="59">
        <v>7996.4026544543003</v>
      </c>
      <c r="G25" s="93" t="s">
        <v>30</v>
      </c>
      <c r="H25" s="98">
        <v>8152</v>
      </c>
      <c r="I25" s="71">
        <v>8152</v>
      </c>
      <c r="J25" s="59">
        <v>5493.5543817603002</v>
      </c>
      <c r="K25" s="92" t="s">
        <v>30</v>
      </c>
      <c r="L25" s="92">
        <v>8013</v>
      </c>
      <c r="M25" s="91"/>
      <c r="N25" s="27"/>
      <c r="O25" s="27"/>
      <c r="P25" s="28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4"/>
      <c r="AMK25" s="24"/>
      <c r="AML25" s="24"/>
      <c r="AMM25" s="24"/>
      <c r="AMN25" s="24"/>
      <c r="AMO25" s="24"/>
      <c r="AMP25" s="24"/>
      <c r="AMQ25" s="24"/>
      <c r="AMR25" s="24"/>
      <c r="AMS25" s="24"/>
      <c r="AMT25" s="24"/>
      <c r="AMU25" s="24"/>
      <c r="AMV25" s="24"/>
      <c r="AMW25" s="24"/>
      <c r="AMX25" s="24"/>
      <c r="AMY25" s="24"/>
      <c r="AMZ25" s="24"/>
      <c r="ANA25" s="24"/>
      <c r="ANB25" s="24"/>
      <c r="ANC25" s="24"/>
      <c r="AND25" s="24"/>
      <c r="ANE25" s="24"/>
      <c r="ANF25" s="24"/>
      <c r="ANG25" s="24"/>
      <c r="ANH25" s="24"/>
      <c r="ANI25" s="24"/>
      <c r="ANJ25" s="24"/>
      <c r="ANK25" s="24"/>
      <c r="ANL25" s="24"/>
      <c r="ANM25" s="24"/>
      <c r="ANN25" s="24"/>
      <c r="ANO25" s="24"/>
      <c r="ANP25" s="24"/>
      <c r="ANQ25" s="24"/>
      <c r="ANR25" s="24"/>
      <c r="ANS25" s="24"/>
      <c r="ANT25" s="24"/>
      <c r="ANU25" s="24"/>
      <c r="ANV25" s="24"/>
      <c r="ANW25" s="24"/>
      <c r="ANX25" s="24"/>
      <c r="ANY25" s="24"/>
      <c r="ANZ25" s="24"/>
      <c r="AOA25" s="24"/>
      <c r="AOB25" s="24"/>
      <c r="AOC25" s="24"/>
      <c r="AOD25" s="24"/>
      <c r="AOE25" s="24"/>
      <c r="AOF25" s="24"/>
      <c r="AOG25" s="24"/>
      <c r="AOH25" s="24"/>
      <c r="AOI25" s="24"/>
      <c r="AOJ25" s="24"/>
      <c r="AOK25" s="24"/>
      <c r="AOL25" s="24"/>
      <c r="AOM25" s="24"/>
      <c r="AON25" s="24"/>
      <c r="AOO25" s="24"/>
      <c r="AOP25" s="24"/>
      <c r="AOQ25" s="24"/>
      <c r="AOR25" s="24"/>
      <c r="AOS25" s="24"/>
      <c r="AOT25" s="24"/>
      <c r="AOU25" s="24"/>
      <c r="AOV25" s="24"/>
      <c r="AOW25" s="24"/>
      <c r="AOX25" s="24"/>
      <c r="AOY25" s="24"/>
      <c r="AOZ25" s="24"/>
      <c r="APA25" s="24"/>
      <c r="APB25" s="24"/>
      <c r="APC25" s="24"/>
      <c r="APD25" s="24"/>
      <c r="APE25" s="24"/>
      <c r="APF25" s="24"/>
      <c r="APG25" s="24"/>
      <c r="APH25" s="24"/>
      <c r="API25" s="24"/>
      <c r="APJ25" s="24"/>
      <c r="APK25" s="24"/>
      <c r="APL25" s="24"/>
      <c r="APM25" s="24"/>
      <c r="APN25" s="24"/>
      <c r="APO25" s="24"/>
      <c r="APP25" s="24"/>
      <c r="APQ25" s="24"/>
      <c r="APR25" s="24"/>
      <c r="APS25" s="24"/>
      <c r="APT25" s="24"/>
      <c r="APU25" s="24"/>
      <c r="APV25" s="24"/>
      <c r="APW25" s="24"/>
      <c r="APX25" s="24"/>
      <c r="APY25" s="24"/>
      <c r="APZ25" s="24"/>
      <c r="AQA25" s="24"/>
      <c r="AQB25" s="24"/>
      <c r="AQC25" s="24"/>
      <c r="AQD25" s="24"/>
      <c r="AQE25" s="24"/>
      <c r="AQF25" s="24"/>
      <c r="AQG25" s="24"/>
      <c r="AQH25" s="24"/>
      <c r="AQI25" s="24"/>
      <c r="AQJ25" s="24"/>
      <c r="AQK25" s="24"/>
      <c r="AQL25" s="24"/>
      <c r="AQM25" s="24"/>
      <c r="AQN25" s="24"/>
      <c r="AQO25" s="24"/>
      <c r="AQP25" s="24"/>
      <c r="AQQ25" s="24"/>
      <c r="AQR25" s="24"/>
      <c r="AQS25" s="24"/>
      <c r="AQT25" s="24"/>
      <c r="AQU25" s="24"/>
      <c r="AQV25" s="24"/>
      <c r="AQW25" s="24"/>
      <c r="AQX25" s="24"/>
      <c r="AQY25" s="24"/>
      <c r="AQZ25" s="24"/>
      <c r="ARA25" s="24"/>
      <c r="ARB25" s="24"/>
      <c r="ARC25" s="24"/>
      <c r="ARD25" s="24"/>
      <c r="ARE25" s="24"/>
      <c r="ARF25" s="24"/>
      <c r="ARG25" s="24"/>
      <c r="ARH25" s="24"/>
      <c r="ARI25" s="24"/>
      <c r="ARJ25" s="24"/>
      <c r="ARK25" s="24"/>
      <c r="ARL25" s="24"/>
      <c r="ARM25" s="24"/>
      <c r="ARN25" s="24"/>
      <c r="ARO25" s="24"/>
      <c r="ARP25" s="24"/>
      <c r="ARQ25" s="24"/>
      <c r="ARR25" s="24"/>
      <c r="ARS25" s="24"/>
      <c r="ART25" s="24"/>
      <c r="ARU25" s="24"/>
      <c r="ARV25" s="24"/>
      <c r="ARW25" s="24"/>
      <c r="ARX25" s="24"/>
      <c r="ARY25" s="24"/>
      <c r="ARZ25" s="24"/>
      <c r="ASA25" s="24"/>
      <c r="ASB25" s="24"/>
      <c r="ASC25" s="24"/>
      <c r="ASD25" s="24"/>
      <c r="ASE25" s="24"/>
      <c r="ASF25" s="24"/>
      <c r="ASG25" s="24"/>
      <c r="ASH25" s="24"/>
      <c r="ASI25" s="24"/>
      <c r="ASJ25" s="24"/>
      <c r="ASK25" s="24"/>
      <c r="ASL25" s="24"/>
      <c r="ASM25" s="24"/>
      <c r="ASN25" s="24"/>
      <c r="ASO25" s="24"/>
      <c r="ASP25" s="24"/>
      <c r="ASQ25" s="24"/>
      <c r="ASR25" s="24"/>
      <c r="ASS25" s="24"/>
      <c r="AST25" s="24"/>
      <c r="ASU25" s="24"/>
      <c r="ASV25" s="24"/>
      <c r="ASW25" s="24"/>
      <c r="ASX25" s="24"/>
      <c r="ASY25" s="24"/>
      <c r="ASZ25" s="24"/>
      <c r="ATA25" s="24"/>
      <c r="ATB25" s="24"/>
      <c r="ATC25" s="24"/>
      <c r="ATD25" s="24"/>
      <c r="ATE25" s="24"/>
      <c r="ATF25" s="24"/>
      <c r="ATG25" s="24"/>
      <c r="ATH25" s="24"/>
      <c r="ATI25" s="24"/>
      <c r="ATJ25" s="24"/>
      <c r="ATK25" s="24"/>
      <c r="ATL25" s="24"/>
      <c r="ATM25" s="24"/>
      <c r="ATN25" s="24"/>
      <c r="ATO25" s="24"/>
      <c r="ATP25" s="24"/>
      <c r="ATQ25" s="24"/>
      <c r="ATR25" s="24"/>
      <c r="ATS25" s="24"/>
      <c r="ATT25" s="24"/>
      <c r="ATU25" s="24"/>
      <c r="ATV25" s="24"/>
      <c r="ATW25" s="24"/>
      <c r="ATX25" s="24"/>
      <c r="ATY25" s="24"/>
      <c r="ATZ25" s="24"/>
      <c r="AUA25" s="24"/>
      <c r="AUB25" s="24"/>
      <c r="AUC25" s="24"/>
      <c r="AUD25" s="24"/>
      <c r="AUE25" s="24"/>
      <c r="AUF25" s="24"/>
      <c r="AUG25" s="24"/>
      <c r="AUH25" s="24"/>
      <c r="AUI25" s="24"/>
      <c r="AUJ25" s="24"/>
      <c r="AUK25" s="24"/>
      <c r="AUL25" s="24"/>
      <c r="AUM25" s="24"/>
      <c r="AUN25" s="24"/>
      <c r="AUO25" s="24"/>
      <c r="AUP25" s="24"/>
      <c r="AUQ25" s="24"/>
      <c r="AUR25" s="24"/>
      <c r="AUS25" s="24"/>
      <c r="AUT25" s="24"/>
      <c r="AUU25" s="24"/>
      <c r="AUV25" s="24"/>
    </row>
    <row r="26" spans="1:1244" x14ac:dyDescent="0.25">
      <c r="A26" s="147"/>
      <c r="B26" s="47" t="s">
        <v>19</v>
      </c>
      <c r="C26" s="87" t="s">
        <v>30</v>
      </c>
      <c r="D26" s="72">
        <v>5950</v>
      </c>
      <c r="E26" s="72">
        <v>5950</v>
      </c>
      <c r="F26" s="107">
        <v>5837.2579249218006</v>
      </c>
      <c r="G26" s="87" t="s">
        <v>30</v>
      </c>
      <c r="H26" s="97">
        <v>5648</v>
      </c>
      <c r="I26" s="72">
        <v>5648</v>
      </c>
      <c r="J26" s="58">
        <v>4792.4188913213002</v>
      </c>
      <c r="K26" s="89" t="s">
        <v>30</v>
      </c>
      <c r="L26" s="89">
        <v>5551</v>
      </c>
      <c r="M26" s="90"/>
      <c r="N26" s="27"/>
      <c r="O26" s="27"/>
      <c r="P26" s="28"/>
      <c r="Q26" s="24"/>
    </row>
    <row r="27" spans="1:1244" s="76" customFormat="1" x14ac:dyDescent="0.25">
      <c r="A27" s="148"/>
      <c r="B27" s="13" t="s">
        <v>18</v>
      </c>
      <c r="C27" s="93" t="s">
        <v>30</v>
      </c>
      <c r="D27" s="71">
        <v>11303</v>
      </c>
      <c r="E27" s="71">
        <v>11000</v>
      </c>
      <c r="F27" s="59">
        <v>10882.127385644601</v>
      </c>
      <c r="G27" s="93" t="s">
        <v>30</v>
      </c>
      <c r="H27" s="98">
        <v>16335</v>
      </c>
      <c r="I27" s="71">
        <v>12000</v>
      </c>
      <c r="J27" s="59">
        <v>11216.2360070254</v>
      </c>
      <c r="K27" s="92" t="s">
        <v>30</v>
      </c>
      <c r="L27" s="92">
        <v>16058</v>
      </c>
      <c r="M27" s="91"/>
      <c r="N27" s="12"/>
      <c r="O27" s="12"/>
      <c r="P27" s="25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4"/>
      <c r="AMK27" s="24"/>
      <c r="AML27" s="24"/>
      <c r="AMM27" s="24"/>
      <c r="AMN27" s="24"/>
      <c r="AMO27" s="24"/>
      <c r="AMP27" s="24"/>
      <c r="AMQ27" s="24"/>
      <c r="AMR27" s="24"/>
      <c r="AMS27" s="24"/>
      <c r="AMT27" s="24"/>
      <c r="AMU27" s="24"/>
      <c r="AMV27" s="24"/>
      <c r="AMW27" s="24"/>
      <c r="AMX27" s="24"/>
      <c r="AMY27" s="24"/>
      <c r="AMZ27" s="24"/>
      <c r="ANA27" s="24"/>
      <c r="ANB27" s="24"/>
      <c r="ANC27" s="24"/>
      <c r="AND27" s="24"/>
      <c r="ANE27" s="24"/>
      <c r="ANF27" s="24"/>
      <c r="ANG27" s="24"/>
      <c r="ANH27" s="24"/>
      <c r="ANI27" s="24"/>
      <c r="ANJ27" s="24"/>
      <c r="ANK27" s="24"/>
      <c r="ANL27" s="24"/>
      <c r="ANM27" s="24"/>
      <c r="ANN27" s="24"/>
      <c r="ANO27" s="24"/>
      <c r="ANP27" s="24"/>
      <c r="ANQ27" s="24"/>
      <c r="ANR27" s="24"/>
      <c r="ANS27" s="24"/>
      <c r="ANT27" s="24"/>
      <c r="ANU27" s="24"/>
      <c r="ANV27" s="24"/>
      <c r="ANW27" s="24"/>
      <c r="ANX27" s="24"/>
      <c r="ANY27" s="24"/>
      <c r="ANZ27" s="24"/>
      <c r="AOA27" s="24"/>
      <c r="AOB27" s="24"/>
      <c r="AOC27" s="24"/>
      <c r="AOD27" s="24"/>
      <c r="AOE27" s="24"/>
      <c r="AOF27" s="24"/>
      <c r="AOG27" s="24"/>
      <c r="AOH27" s="24"/>
      <c r="AOI27" s="24"/>
      <c r="AOJ27" s="24"/>
      <c r="AOK27" s="24"/>
      <c r="AOL27" s="24"/>
      <c r="AOM27" s="24"/>
      <c r="AON27" s="24"/>
      <c r="AOO27" s="24"/>
      <c r="AOP27" s="24"/>
      <c r="AOQ27" s="24"/>
      <c r="AOR27" s="24"/>
      <c r="AOS27" s="24"/>
      <c r="AOT27" s="24"/>
      <c r="AOU27" s="24"/>
      <c r="AOV27" s="24"/>
      <c r="AOW27" s="24"/>
      <c r="AOX27" s="24"/>
      <c r="AOY27" s="24"/>
      <c r="AOZ27" s="24"/>
      <c r="APA27" s="24"/>
      <c r="APB27" s="24"/>
      <c r="APC27" s="24"/>
      <c r="APD27" s="24"/>
      <c r="APE27" s="24"/>
      <c r="APF27" s="24"/>
      <c r="APG27" s="24"/>
      <c r="APH27" s="24"/>
      <c r="API27" s="24"/>
      <c r="APJ27" s="24"/>
      <c r="APK27" s="24"/>
      <c r="APL27" s="24"/>
      <c r="APM27" s="24"/>
      <c r="APN27" s="24"/>
      <c r="APO27" s="24"/>
      <c r="APP27" s="24"/>
      <c r="APQ27" s="24"/>
      <c r="APR27" s="24"/>
      <c r="APS27" s="24"/>
      <c r="APT27" s="24"/>
      <c r="APU27" s="24"/>
      <c r="APV27" s="24"/>
      <c r="APW27" s="24"/>
      <c r="APX27" s="24"/>
      <c r="APY27" s="24"/>
      <c r="APZ27" s="24"/>
      <c r="AQA27" s="24"/>
      <c r="AQB27" s="24"/>
      <c r="AQC27" s="24"/>
      <c r="AQD27" s="24"/>
      <c r="AQE27" s="24"/>
      <c r="AQF27" s="24"/>
      <c r="AQG27" s="24"/>
      <c r="AQH27" s="24"/>
      <c r="AQI27" s="24"/>
      <c r="AQJ27" s="24"/>
      <c r="AQK27" s="24"/>
      <c r="AQL27" s="24"/>
      <c r="AQM27" s="24"/>
      <c r="AQN27" s="24"/>
      <c r="AQO27" s="24"/>
      <c r="AQP27" s="24"/>
      <c r="AQQ27" s="24"/>
      <c r="AQR27" s="24"/>
      <c r="AQS27" s="24"/>
      <c r="AQT27" s="24"/>
      <c r="AQU27" s="24"/>
      <c r="AQV27" s="24"/>
      <c r="AQW27" s="24"/>
      <c r="AQX27" s="24"/>
      <c r="AQY27" s="24"/>
      <c r="AQZ27" s="24"/>
      <c r="ARA27" s="24"/>
      <c r="ARB27" s="24"/>
      <c r="ARC27" s="24"/>
      <c r="ARD27" s="24"/>
      <c r="ARE27" s="24"/>
      <c r="ARF27" s="24"/>
      <c r="ARG27" s="24"/>
      <c r="ARH27" s="24"/>
      <c r="ARI27" s="24"/>
      <c r="ARJ27" s="24"/>
      <c r="ARK27" s="24"/>
      <c r="ARL27" s="24"/>
      <c r="ARM27" s="24"/>
      <c r="ARN27" s="24"/>
      <c r="ARO27" s="24"/>
      <c r="ARP27" s="24"/>
      <c r="ARQ27" s="24"/>
      <c r="ARR27" s="24"/>
      <c r="ARS27" s="24"/>
      <c r="ART27" s="24"/>
      <c r="ARU27" s="24"/>
      <c r="ARV27" s="24"/>
      <c r="ARW27" s="24"/>
      <c r="ARX27" s="24"/>
      <c r="ARY27" s="24"/>
      <c r="ARZ27" s="24"/>
      <c r="ASA27" s="24"/>
      <c r="ASB27" s="24"/>
      <c r="ASC27" s="24"/>
      <c r="ASD27" s="24"/>
      <c r="ASE27" s="24"/>
      <c r="ASF27" s="24"/>
      <c r="ASG27" s="24"/>
      <c r="ASH27" s="24"/>
      <c r="ASI27" s="24"/>
      <c r="ASJ27" s="24"/>
      <c r="ASK27" s="24"/>
      <c r="ASL27" s="24"/>
      <c r="ASM27" s="24"/>
      <c r="ASN27" s="24"/>
      <c r="ASO27" s="24"/>
      <c r="ASP27" s="24"/>
      <c r="ASQ27" s="24"/>
      <c r="ASR27" s="24"/>
      <c r="ASS27" s="24"/>
      <c r="AST27" s="24"/>
      <c r="ASU27" s="24"/>
      <c r="ASV27" s="24"/>
      <c r="ASW27" s="24"/>
      <c r="ASX27" s="24"/>
      <c r="ASY27" s="24"/>
      <c r="ASZ27" s="24"/>
      <c r="ATA27" s="24"/>
      <c r="ATB27" s="24"/>
      <c r="ATC27" s="24"/>
      <c r="ATD27" s="24"/>
      <c r="ATE27" s="24"/>
      <c r="ATF27" s="24"/>
      <c r="ATG27" s="24"/>
      <c r="ATH27" s="24"/>
      <c r="ATI27" s="24"/>
      <c r="ATJ27" s="24"/>
      <c r="ATK27" s="24"/>
      <c r="ATL27" s="24"/>
      <c r="ATM27" s="24"/>
      <c r="ATN27" s="24"/>
      <c r="ATO27" s="24"/>
      <c r="ATP27" s="24"/>
      <c r="ATQ27" s="24"/>
      <c r="ATR27" s="24"/>
      <c r="ATS27" s="24"/>
      <c r="ATT27" s="24"/>
      <c r="ATU27" s="24"/>
      <c r="ATV27" s="24"/>
      <c r="ATW27" s="24"/>
      <c r="ATX27" s="24"/>
      <c r="ATY27" s="24"/>
      <c r="ATZ27" s="24"/>
      <c r="AUA27" s="24"/>
      <c r="AUB27" s="24"/>
      <c r="AUC27" s="24"/>
      <c r="AUD27" s="24"/>
      <c r="AUE27" s="24"/>
      <c r="AUF27" s="24"/>
      <c r="AUG27" s="24"/>
      <c r="AUH27" s="24"/>
      <c r="AUI27" s="24"/>
      <c r="AUJ27" s="24"/>
      <c r="AUK27" s="24"/>
      <c r="AUL27" s="24"/>
      <c r="AUM27" s="24"/>
      <c r="AUN27" s="24"/>
      <c r="AUO27" s="24"/>
      <c r="AUP27" s="24"/>
      <c r="AUQ27" s="24"/>
      <c r="AUR27" s="24"/>
      <c r="AUS27" s="24"/>
      <c r="AUT27" s="24"/>
      <c r="AUU27" s="24"/>
      <c r="AUV27" s="24"/>
    </row>
    <row r="28" spans="1:1244" s="18" customFormat="1" ht="15" customHeight="1" x14ac:dyDescent="0.25">
      <c r="A28" s="21" t="s">
        <v>10</v>
      </c>
      <c r="B28" s="50" t="s">
        <v>17</v>
      </c>
      <c r="C28" s="87">
        <v>23420</v>
      </c>
      <c r="D28" s="72">
        <v>19217</v>
      </c>
      <c r="E28" s="72">
        <v>17000</v>
      </c>
      <c r="F28" s="113">
        <v>7897.8602559321998</v>
      </c>
      <c r="G28" s="106">
        <v>22776</v>
      </c>
      <c r="H28" s="95">
        <v>18687</v>
      </c>
      <c r="I28" s="72">
        <v>11000</v>
      </c>
      <c r="J28" s="113">
        <v>9866.8371976318995</v>
      </c>
      <c r="K28" s="89">
        <v>22105</v>
      </c>
      <c r="L28" s="89">
        <v>18135</v>
      </c>
      <c r="M28" s="90"/>
      <c r="N28" s="17"/>
      <c r="O28" s="17"/>
      <c r="P28" s="26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4"/>
      <c r="AMK28" s="24"/>
      <c r="AML28" s="24"/>
      <c r="AMM28" s="24"/>
      <c r="AMN28" s="24"/>
      <c r="AMO28" s="24"/>
      <c r="AMP28" s="24"/>
      <c r="AMQ28" s="24"/>
      <c r="AMR28" s="24"/>
      <c r="AMS28" s="24"/>
      <c r="AMT28" s="24"/>
      <c r="AMU28" s="24"/>
      <c r="AMV28" s="24"/>
      <c r="AMW28" s="24"/>
      <c r="AMX28" s="24"/>
      <c r="AMY28" s="24"/>
      <c r="AMZ28" s="24"/>
      <c r="ANA28" s="24"/>
      <c r="ANB28" s="24"/>
      <c r="ANC28" s="24"/>
      <c r="AND28" s="24"/>
      <c r="ANE28" s="24"/>
      <c r="ANF28" s="24"/>
      <c r="ANG28" s="24"/>
      <c r="ANH28" s="24"/>
      <c r="ANI28" s="24"/>
      <c r="ANJ28" s="24"/>
      <c r="ANK28" s="24"/>
      <c r="ANL28" s="24"/>
      <c r="ANM28" s="24"/>
      <c r="ANN28" s="24"/>
      <c r="ANO28" s="24"/>
      <c r="ANP28" s="24"/>
      <c r="ANQ28" s="24"/>
      <c r="ANR28" s="24"/>
      <c r="ANS28" s="24"/>
      <c r="ANT28" s="24"/>
      <c r="ANU28" s="24"/>
      <c r="ANV28" s="24"/>
      <c r="ANW28" s="24"/>
      <c r="ANX28" s="24"/>
      <c r="ANY28" s="24"/>
      <c r="ANZ28" s="24"/>
      <c r="AOA28" s="24"/>
      <c r="AOB28" s="24"/>
      <c r="AOC28" s="24"/>
      <c r="AOD28" s="24"/>
      <c r="AOE28" s="24"/>
      <c r="AOF28" s="24"/>
      <c r="AOG28" s="24"/>
      <c r="AOH28" s="24"/>
      <c r="AOI28" s="24"/>
      <c r="AOJ28" s="24"/>
      <c r="AOK28" s="24"/>
      <c r="AOL28" s="24"/>
      <c r="AOM28" s="24"/>
      <c r="AON28" s="24"/>
      <c r="AOO28" s="24"/>
      <c r="AOP28" s="24"/>
      <c r="AOQ28" s="24"/>
      <c r="AOR28" s="24"/>
      <c r="AOS28" s="24"/>
      <c r="AOT28" s="24"/>
      <c r="AOU28" s="24"/>
      <c r="AOV28" s="24"/>
      <c r="AOW28" s="24"/>
      <c r="AOX28" s="24"/>
      <c r="AOY28" s="24"/>
      <c r="AOZ28" s="24"/>
      <c r="APA28" s="24"/>
      <c r="APB28" s="24"/>
      <c r="APC28" s="24"/>
      <c r="APD28" s="24"/>
      <c r="APE28" s="24"/>
      <c r="APF28" s="24"/>
      <c r="APG28" s="24"/>
      <c r="APH28" s="24"/>
      <c r="API28" s="24"/>
      <c r="APJ28" s="24"/>
      <c r="APK28" s="24"/>
      <c r="APL28" s="24"/>
      <c r="APM28" s="24"/>
      <c r="APN28" s="24"/>
      <c r="APO28" s="24"/>
      <c r="APP28" s="24"/>
      <c r="APQ28" s="24"/>
      <c r="APR28" s="24"/>
      <c r="APS28" s="24"/>
      <c r="APT28" s="24"/>
      <c r="APU28" s="24"/>
      <c r="APV28" s="24"/>
      <c r="APW28" s="24"/>
      <c r="APX28" s="24"/>
      <c r="APY28" s="24"/>
      <c r="APZ28" s="24"/>
      <c r="AQA28" s="24"/>
      <c r="AQB28" s="24"/>
      <c r="AQC28" s="24"/>
      <c r="AQD28" s="24"/>
      <c r="AQE28" s="24"/>
      <c r="AQF28" s="24"/>
      <c r="AQG28" s="24"/>
      <c r="AQH28" s="24"/>
      <c r="AQI28" s="24"/>
      <c r="AQJ28" s="24"/>
      <c r="AQK28" s="24"/>
      <c r="AQL28" s="24"/>
      <c r="AQM28" s="24"/>
      <c r="AQN28" s="24"/>
      <c r="AQO28" s="24"/>
      <c r="AQP28" s="24"/>
      <c r="AQQ28" s="24"/>
      <c r="AQR28" s="24"/>
      <c r="AQS28" s="24"/>
      <c r="AQT28" s="24"/>
      <c r="AQU28" s="24"/>
      <c r="AQV28" s="24"/>
      <c r="AQW28" s="24"/>
      <c r="AQX28" s="24"/>
      <c r="AQY28" s="24"/>
      <c r="AQZ28" s="24"/>
      <c r="ARA28" s="24"/>
      <c r="ARB28" s="24"/>
      <c r="ARC28" s="24"/>
      <c r="ARD28" s="24"/>
      <c r="ARE28" s="24"/>
      <c r="ARF28" s="24"/>
      <c r="ARG28" s="24"/>
      <c r="ARH28" s="24"/>
      <c r="ARI28" s="24"/>
      <c r="ARJ28" s="24"/>
      <c r="ARK28" s="24"/>
      <c r="ARL28" s="24"/>
      <c r="ARM28" s="24"/>
      <c r="ARN28" s="24"/>
      <c r="ARO28" s="24"/>
      <c r="ARP28" s="24"/>
      <c r="ARQ28" s="24"/>
      <c r="ARR28" s="24"/>
      <c r="ARS28" s="24"/>
      <c r="ART28" s="24"/>
      <c r="ARU28" s="24"/>
      <c r="ARV28" s="24"/>
      <c r="ARW28" s="24"/>
      <c r="ARX28" s="24"/>
      <c r="ARY28" s="24"/>
      <c r="ARZ28" s="24"/>
      <c r="ASA28" s="24"/>
      <c r="ASB28" s="24"/>
      <c r="ASC28" s="24"/>
      <c r="ASD28" s="24"/>
      <c r="ASE28" s="24"/>
      <c r="ASF28" s="24"/>
      <c r="ASG28" s="24"/>
      <c r="ASH28" s="24"/>
      <c r="ASI28" s="24"/>
      <c r="ASJ28" s="24"/>
      <c r="ASK28" s="24"/>
      <c r="ASL28" s="24"/>
      <c r="ASM28" s="24"/>
      <c r="ASN28" s="24"/>
      <c r="ASO28" s="24"/>
      <c r="ASP28" s="24"/>
      <c r="ASQ28" s="24"/>
      <c r="ASR28" s="24"/>
      <c r="ASS28" s="24"/>
      <c r="AST28" s="24"/>
      <c r="ASU28" s="24"/>
      <c r="ASV28" s="24"/>
      <c r="ASW28" s="24"/>
      <c r="ASX28" s="24"/>
      <c r="ASY28" s="24"/>
      <c r="ASZ28" s="24"/>
      <c r="ATA28" s="24"/>
      <c r="ATB28" s="24"/>
      <c r="ATC28" s="24"/>
      <c r="ATD28" s="24"/>
      <c r="ATE28" s="24"/>
      <c r="ATF28" s="24"/>
      <c r="ATG28" s="24"/>
      <c r="ATH28" s="24"/>
      <c r="ATI28" s="24"/>
      <c r="ATJ28" s="24"/>
      <c r="ATK28" s="24"/>
      <c r="ATL28" s="24"/>
      <c r="ATM28" s="24"/>
      <c r="ATN28" s="24"/>
      <c r="ATO28" s="24"/>
      <c r="ATP28" s="24"/>
      <c r="ATQ28" s="24"/>
      <c r="ATR28" s="24"/>
      <c r="ATS28" s="24"/>
      <c r="ATT28" s="24"/>
      <c r="ATU28" s="24"/>
      <c r="ATV28" s="24"/>
      <c r="ATW28" s="24"/>
      <c r="ATX28" s="24"/>
      <c r="ATY28" s="24"/>
      <c r="ATZ28" s="24"/>
      <c r="AUA28" s="24"/>
      <c r="AUB28" s="24"/>
      <c r="AUC28" s="24"/>
      <c r="AUD28" s="24"/>
      <c r="AUE28" s="24"/>
      <c r="AUF28" s="24"/>
      <c r="AUG28" s="24"/>
      <c r="AUH28" s="24"/>
      <c r="AUI28" s="24"/>
      <c r="AUJ28" s="24"/>
      <c r="AUK28" s="24"/>
      <c r="AUL28" s="24"/>
      <c r="AUM28" s="24"/>
      <c r="AUN28" s="24"/>
      <c r="AUO28" s="24"/>
      <c r="AUP28" s="24"/>
      <c r="AUQ28" s="24"/>
      <c r="AUR28" s="24"/>
      <c r="AUS28" s="24"/>
      <c r="AUT28" s="24"/>
      <c r="AUU28" s="24"/>
      <c r="AUV28" s="24"/>
    </row>
    <row r="29" spans="1:1244" s="74" customFormat="1" ht="13.15" customHeight="1" x14ac:dyDescent="0.25">
      <c r="A29" s="149" t="s">
        <v>44</v>
      </c>
      <c r="B29" s="19" t="s">
        <v>17</v>
      </c>
      <c r="C29" s="93">
        <v>598</v>
      </c>
      <c r="D29" s="71">
        <v>503</v>
      </c>
      <c r="E29" s="71">
        <v>503</v>
      </c>
      <c r="F29" s="59">
        <f>SUM(F30:F31)</f>
        <v>454.55540312310001</v>
      </c>
      <c r="G29" s="105">
        <v>703</v>
      </c>
      <c r="H29" s="96">
        <v>525</v>
      </c>
      <c r="I29" s="71">
        <f>SUM(I30:I31)</f>
        <v>525</v>
      </c>
      <c r="J29" s="59">
        <f>SUM(J30:J31)</f>
        <v>489.40510256710002</v>
      </c>
      <c r="K29" s="92">
        <v>763</v>
      </c>
      <c r="L29" s="92">
        <v>570</v>
      </c>
      <c r="M29" s="91"/>
      <c r="N29" s="6"/>
      <c r="O29" s="6"/>
      <c r="P29" s="29"/>
      <c r="Q29" s="70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4"/>
      <c r="AMK29" s="24"/>
      <c r="AML29" s="24"/>
      <c r="AMM29" s="24"/>
      <c r="AMN29" s="24"/>
      <c r="AMO29" s="24"/>
      <c r="AMP29" s="24"/>
      <c r="AMQ29" s="24"/>
      <c r="AMR29" s="24"/>
      <c r="AMS29" s="24"/>
      <c r="AMT29" s="24"/>
      <c r="AMU29" s="24"/>
      <c r="AMV29" s="24"/>
      <c r="AMW29" s="24"/>
      <c r="AMX29" s="24"/>
      <c r="AMY29" s="24"/>
      <c r="AMZ29" s="24"/>
      <c r="ANA29" s="24"/>
      <c r="ANB29" s="24"/>
      <c r="ANC29" s="24"/>
      <c r="AND29" s="24"/>
      <c r="ANE29" s="24"/>
      <c r="ANF29" s="24"/>
      <c r="ANG29" s="24"/>
      <c r="ANH29" s="24"/>
      <c r="ANI29" s="24"/>
      <c r="ANJ29" s="24"/>
      <c r="ANK29" s="24"/>
      <c r="ANL29" s="24"/>
      <c r="ANM29" s="24"/>
      <c r="ANN29" s="24"/>
      <c r="ANO29" s="24"/>
      <c r="ANP29" s="24"/>
      <c r="ANQ29" s="24"/>
      <c r="ANR29" s="24"/>
      <c r="ANS29" s="24"/>
      <c r="ANT29" s="24"/>
      <c r="ANU29" s="24"/>
      <c r="ANV29" s="24"/>
      <c r="ANW29" s="24"/>
      <c r="ANX29" s="24"/>
      <c r="ANY29" s="24"/>
      <c r="ANZ29" s="24"/>
      <c r="AOA29" s="24"/>
      <c r="AOB29" s="24"/>
      <c r="AOC29" s="24"/>
      <c r="AOD29" s="24"/>
      <c r="AOE29" s="24"/>
      <c r="AOF29" s="24"/>
      <c r="AOG29" s="24"/>
      <c r="AOH29" s="24"/>
      <c r="AOI29" s="24"/>
      <c r="AOJ29" s="24"/>
      <c r="AOK29" s="24"/>
      <c r="AOL29" s="24"/>
      <c r="AOM29" s="24"/>
      <c r="AON29" s="24"/>
      <c r="AOO29" s="24"/>
      <c r="AOP29" s="24"/>
      <c r="AOQ29" s="24"/>
      <c r="AOR29" s="24"/>
      <c r="AOS29" s="24"/>
      <c r="AOT29" s="24"/>
      <c r="AOU29" s="24"/>
      <c r="AOV29" s="24"/>
      <c r="AOW29" s="24"/>
      <c r="AOX29" s="24"/>
      <c r="AOY29" s="24"/>
      <c r="AOZ29" s="24"/>
      <c r="APA29" s="24"/>
      <c r="APB29" s="24"/>
      <c r="APC29" s="24"/>
      <c r="APD29" s="24"/>
      <c r="APE29" s="24"/>
      <c r="APF29" s="24"/>
      <c r="APG29" s="24"/>
      <c r="APH29" s="24"/>
      <c r="API29" s="24"/>
      <c r="APJ29" s="24"/>
      <c r="APK29" s="24"/>
      <c r="APL29" s="24"/>
      <c r="APM29" s="24"/>
      <c r="APN29" s="24"/>
      <c r="APO29" s="24"/>
      <c r="APP29" s="24"/>
      <c r="APQ29" s="24"/>
      <c r="APR29" s="24"/>
      <c r="APS29" s="24"/>
      <c r="APT29" s="24"/>
      <c r="APU29" s="24"/>
      <c r="APV29" s="24"/>
      <c r="APW29" s="24"/>
      <c r="APX29" s="24"/>
      <c r="APY29" s="24"/>
      <c r="APZ29" s="24"/>
      <c r="AQA29" s="24"/>
      <c r="AQB29" s="24"/>
      <c r="AQC29" s="24"/>
      <c r="AQD29" s="24"/>
      <c r="AQE29" s="24"/>
      <c r="AQF29" s="24"/>
      <c r="AQG29" s="24"/>
      <c r="AQH29" s="24"/>
      <c r="AQI29" s="24"/>
      <c r="AQJ29" s="24"/>
      <c r="AQK29" s="24"/>
      <c r="AQL29" s="24"/>
      <c r="AQM29" s="24"/>
      <c r="AQN29" s="24"/>
      <c r="AQO29" s="24"/>
      <c r="AQP29" s="24"/>
      <c r="AQQ29" s="24"/>
      <c r="AQR29" s="24"/>
      <c r="AQS29" s="24"/>
      <c r="AQT29" s="24"/>
      <c r="AQU29" s="24"/>
      <c r="AQV29" s="24"/>
      <c r="AQW29" s="24"/>
      <c r="AQX29" s="24"/>
      <c r="AQY29" s="24"/>
      <c r="AQZ29" s="24"/>
      <c r="ARA29" s="24"/>
      <c r="ARB29" s="24"/>
      <c r="ARC29" s="24"/>
      <c r="ARD29" s="24"/>
      <c r="ARE29" s="24"/>
      <c r="ARF29" s="24"/>
      <c r="ARG29" s="24"/>
      <c r="ARH29" s="24"/>
      <c r="ARI29" s="24"/>
      <c r="ARJ29" s="24"/>
      <c r="ARK29" s="24"/>
      <c r="ARL29" s="24"/>
      <c r="ARM29" s="24"/>
      <c r="ARN29" s="24"/>
      <c r="ARO29" s="24"/>
      <c r="ARP29" s="24"/>
      <c r="ARQ29" s="24"/>
      <c r="ARR29" s="24"/>
      <c r="ARS29" s="24"/>
      <c r="ART29" s="24"/>
      <c r="ARU29" s="24"/>
      <c r="ARV29" s="24"/>
      <c r="ARW29" s="24"/>
      <c r="ARX29" s="24"/>
      <c r="ARY29" s="24"/>
      <c r="ARZ29" s="24"/>
      <c r="ASA29" s="24"/>
      <c r="ASB29" s="24"/>
      <c r="ASC29" s="24"/>
      <c r="ASD29" s="24"/>
      <c r="ASE29" s="24"/>
      <c r="ASF29" s="24"/>
      <c r="ASG29" s="24"/>
      <c r="ASH29" s="24"/>
      <c r="ASI29" s="24"/>
      <c r="ASJ29" s="24"/>
      <c r="ASK29" s="24"/>
      <c r="ASL29" s="24"/>
      <c r="ASM29" s="24"/>
      <c r="ASN29" s="24"/>
      <c r="ASO29" s="24"/>
      <c r="ASP29" s="24"/>
      <c r="ASQ29" s="24"/>
      <c r="ASR29" s="24"/>
      <c r="ASS29" s="24"/>
      <c r="AST29" s="24"/>
      <c r="ASU29" s="24"/>
      <c r="ASV29" s="24"/>
      <c r="ASW29" s="24"/>
      <c r="ASX29" s="24"/>
      <c r="ASY29" s="24"/>
      <c r="ASZ29" s="24"/>
      <c r="ATA29" s="24"/>
      <c r="ATB29" s="24"/>
      <c r="ATC29" s="24"/>
      <c r="ATD29" s="24"/>
      <c r="ATE29" s="24"/>
      <c r="ATF29" s="24"/>
      <c r="ATG29" s="24"/>
      <c r="ATH29" s="24"/>
      <c r="ATI29" s="24"/>
      <c r="ATJ29" s="24"/>
      <c r="ATK29" s="24"/>
      <c r="ATL29" s="24"/>
      <c r="ATM29" s="24"/>
      <c r="ATN29" s="24"/>
      <c r="ATO29" s="24"/>
      <c r="ATP29" s="24"/>
      <c r="ATQ29" s="24"/>
      <c r="ATR29" s="24"/>
      <c r="ATS29" s="24"/>
      <c r="ATT29" s="24"/>
      <c r="ATU29" s="24"/>
      <c r="ATV29" s="24"/>
      <c r="ATW29" s="24"/>
      <c r="ATX29" s="24"/>
      <c r="ATY29" s="24"/>
      <c r="ATZ29" s="24"/>
      <c r="AUA29" s="24"/>
      <c r="AUB29" s="24"/>
      <c r="AUC29" s="24"/>
      <c r="AUD29" s="24"/>
      <c r="AUE29" s="24"/>
      <c r="AUF29" s="24"/>
      <c r="AUG29" s="24"/>
      <c r="AUH29" s="24"/>
      <c r="AUI29" s="24"/>
      <c r="AUJ29" s="24"/>
      <c r="AUK29" s="24"/>
      <c r="AUL29" s="24"/>
      <c r="AUM29" s="24"/>
      <c r="AUN29" s="24"/>
      <c r="AUO29" s="24"/>
      <c r="AUP29" s="24"/>
      <c r="AUQ29" s="24"/>
      <c r="AUR29" s="24"/>
      <c r="AUS29" s="24"/>
      <c r="AUT29" s="24"/>
      <c r="AUU29" s="24"/>
      <c r="AUV29" s="24"/>
    </row>
    <row r="30" spans="1:1244" ht="13.15" customHeight="1" x14ac:dyDescent="0.25">
      <c r="A30" s="150"/>
      <c r="B30" s="47" t="s">
        <v>34</v>
      </c>
      <c r="C30" s="87" t="s">
        <v>30</v>
      </c>
      <c r="D30" s="72">
        <v>326</v>
      </c>
      <c r="E30" s="72">
        <v>326</v>
      </c>
      <c r="F30" s="58">
        <v>204.25593773130001</v>
      </c>
      <c r="G30" s="106"/>
      <c r="H30" s="95">
        <v>359</v>
      </c>
      <c r="I30" s="72">
        <v>359</v>
      </c>
      <c r="J30" s="58">
        <v>190.1894209285</v>
      </c>
      <c r="K30" s="89" t="s">
        <v>30</v>
      </c>
      <c r="L30" s="89">
        <v>388</v>
      </c>
      <c r="M30" s="90"/>
      <c r="N30" s="36"/>
      <c r="O30" s="36"/>
      <c r="P30" s="37"/>
      <c r="Q30" s="24"/>
    </row>
    <row r="31" spans="1:1244" s="76" customFormat="1" ht="13.15" customHeight="1" x14ac:dyDescent="0.25">
      <c r="A31" s="151"/>
      <c r="B31" s="13" t="s">
        <v>35</v>
      </c>
      <c r="C31" s="93" t="s">
        <v>30</v>
      </c>
      <c r="D31" s="71">
        <v>177</v>
      </c>
      <c r="E31" s="71">
        <v>177</v>
      </c>
      <c r="F31" s="59">
        <v>250.2994653918</v>
      </c>
      <c r="G31" s="105"/>
      <c r="H31" s="94">
        <v>166</v>
      </c>
      <c r="I31" s="71">
        <v>166</v>
      </c>
      <c r="J31" s="59">
        <v>299.21568163860002</v>
      </c>
      <c r="K31" s="92" t="s">
        <v>30</v>
      </c>
      <c r="L31" s="92">
        <v>182</v>
      </c>
      <c r="M31" s="91"/>
      <c r="N31" s="12"/>
      <c r="O31" s="12"/>
      <c r="P31" s="25"/>
      <c r="Q31" s="60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4"/>
      <c r="AMK31" s="24"/>
      <c r="AML31" s="24"/>
      <c r="AMM31" s="24"/>
      <c r="AMN31" s="24"/>
      <c r="AMO31" s="24"/>
      <c r="AMP31" s="24"/>
      <c r="AMQ31" s="24"/>
      <c r="AMR31" s="24"/>
      <c r="AMS31" s="24"/>
      <c r="AMT31" s="24"/>
      <c r="AMU31" s="24"/>
      <c r="AMV31" s="24"/>
      <c r="AMW31" s="24"/>
      <c r="AMX31" s="24"/>
      <c r="AMY31" s="24"/>
      <c r="AMZ31" s="24"/>
      <c r="ANA31" s="24"/>
      <c r="ANB31" s="24"/>
      <c r="ANC31" s="24"/>
      <c r="AND31" s="24"/>
      <c r="ANE31" s="24"/>
      <c r="ANF31" s="24"/>
      <c r="ANG31" s="24"/>
      <c r="ANH31" s="24"/>
      <c r="ANI31" s="24"/>
      <c r="ANJ31" s="24"/>
      <c r="ANK31" s="24"/>
      <c r="ANL31" s="24"/>
      <c r="ANM31" s="24"/>
      <c r="ANN31" s="24"/>
      <c r="ANO31" s="24"/>
      <c r="ANP31" s="24"/>
      <c r="ANQ31" s="24"/>
      <c r="ANR31" s="24"/>
      <c r="ANS31" s="24"/>
      <c r="ANT31" s="24"/>
      <c r="ANU31" s="24"/>
      <c r="ANV31" s="24"/>
      <c r="ANW31" s="24"/>
      <c r="ANX31" s="24"/>
      <c r="ANY31" s="24"/>
      <c r="ANZ31" s="24"/>
      <c r="AOA31" s="24"/>
      <c r="AOB31" s="24"/>
      <c r="AOC31" s="24"/>
      <c r="AOD31" s="24"/>
      <c r="AOE31" s="24"/>
      <c r="AOF31" s="24"/>
      <c r="AOG31" s="24"/>
      <c r="AOH31" s="24"/>
      <c r="AOI31" s="24"/>
      <c r="AOJ31" s="24"/>
      <c r="AOK31" s="24"/>
      <c r="AOL31" s="24"/>
      <c r="AOM31" s="24"/>
      <c r="AON31" s="24"/>
      <c r="AOO31" s="24"/>
      <c r="AOP31" s="24"/>
      <c r="AOQ31" s="24"/>
      <c r="AOR31" s="24"/>
      <c r="AOS31" s="24"/>
      <c r="AOT31" s="24"/>
      <c r="AOU31" s="24"/>
      <c r="AOV31" s="24"/>
      <c r="AOW31" s="24"/>
      <c r="AOX31" s="24"/>
      <c r="AOY31" s="24"/>
      <c r="AOZ31" s="24"/>
      <c r="APA31" s="24"/>
      <c r="APB31" s="24"/>
      <c r="APC31" s="24"/>
      <c r="APD31" s="24"/>
      <c r="APE31" s="24"/>
      <c r="APF31" s="24"/>
      <c r="APG31" s="24"/>
      <c r="APH31" s="24"/>
      <c r="API31" s="24"/>
      <c r="APJ31" s="24"/>
      <c r="APK31" s="24"/>
      <c r="APL31" s="24"/>
      <c r="APM31" s="24"/>
      <c r="APN31" s="24"/>
      <c r="APO31" s="24"/>
      <c r="APP31" s="24"/>
      <c r="APQ31" s="24"/>
      <c r="APR31" s="24"/>
      <c r="APS31" s="24"/>
      <c r="APT31" s="24"/>
      <c r="APU31" s="24"/>
      <c r="APV31" s="24"/>
      <c r="APW31" s="24"/>
      <c r="APX31" s="24"/>
      <c r="APY31" s="24"/>
      <c r="APZ31" s="24"/>
      <c r="AQA31" s="24"/>
      <c r="AQB31" s="24"/>
      <c r="AQC31" s="24"/>
      <c r="AQD31" s="24"/>
      <c r="AQE31" s="24"/>
      <c r="AQF31" s="24"/>
      <c r="AQG31" s="24"/>
      <c r="AQH31" s="24"/>
      <c r="AQI31" s="24"/>
      <c r="AQJ31" s="24"/>
      <c r="AQK31" s="24"/>
      <c r="AQL31" s="24"/>
      <c r="AQM31" s="24"/>
      <c r="AQN31" s="24"/>
      <c r="AQO31" s="24"/>
      <c r="AQP31" s="24"/>
      <c r="AQQ31" s="24"/>
      <c r="AQR31" s="24"/>
      <c r="AQS31" s="24"/>
      <c r="AQT31" s="24"/>
      <c r="AQU31" s="24"/>
      <c r="AQV31" s="24"/>
      <c r="AQW31" s="24"/>
      <c r="AQX31" s="24"/>
      <c r="AQY31" s="24"/>
      <c r="AQZ31" s="24"/>
      <c r="ARA31" s="24"/>
      <c r="ARB31" s="24"/>
      <c r="ARC31" s="24"/>
      <c r="ARD31" s="24"/>
      <c r="ARE31" s="24"/>
      <c r="ARF31" s="24"/>
      <c r="ARG31" s="24"/>
      <c r="ARH31" s="24"/>
      <c r="ARI31" s="24"/>
      <c r="ARJ31" s="24"/>
      <c r="ARK31" s="24"/>
      <c r="ARL31" s="24"/>
      <c r="ARM31" s="24"/>
      <c r="ARN31" s="24"/>
      <c r="ARO31" s="24"/>
      <c r="ARP31" s="24"/>
      <c r="ARQ31" s="24"/>
      <c r="ARR31" s="24"/>
      <c r="ARS31" s="24"/>
      <c r="ART31" s="24"/>
      <c r="ARU31" s="24"/>
      <c r="ARV31" s="24"/>
      <c r="ARW31" s="24"/>
      <c r="ARX31" s="24"/>
      <c r="ARY31" s="24"/>
      <c r="ARZ31" s="24"/>
      <c r="ASA31" s="24"/>
      <c r="ASB31" s="24"/>
      <c r="ASC31" s="24"/>
      <c r="ASD31" s="24"/>
      <c r="ASE31" s="24"/>
      <c r="ASF31" s="24"/>
      <c r="ASG31" s="24"/>
      <c r="ASH31" s="24"/>
      <c r="ASI31" s="24"/>
      <c r="ASJ31" s="24"/>
      <c r="ASK31" s="24"/>
      <c r="ASL31" s="24"/>
      <c r="ASM31" s="24"/>
      <c r="ASN31" s="24"/>
      <c r="ASO31" s="24"/>
      <c r="ASP31" s="24"/>
      <c r="ASQ31" s="24"/>
      <c r="ASR31" s="24"/>
      <c r="ASS31" s="24"/>
      <c r="AST31" s="24"/>
      <c r="ASU31" s="24"/>
      <c r="ASV31" s="24"/>
      <c r="ASW31" s="24"/>
      <c r="ASX31" s="24"/>
      <c r="ASY31" s="24"/>
      <c r="ASZ31" s="24"/>
      <c r="ATA31" s="24"/>
      <c r="ATB31" s="24"/>
      <c r="ATC31" s="24"/>
      <c r="ATD31" s="24"/>
      <c r="ATE31" s="24"/>
      <c r="ATF31" s="24"/>
      <c r="ATG31" s="24"/>
      <c r="ATH31" s="24"/>
      <c r="ATI31" s="24"/>
      <c r="ATJ31" s="24"/>
      <c r="ATK31" s="24"/>
      <c r="ATL31" s="24"/>
      <c r="ATM31" s="24"/>
      <c r="ATN31" s="24"/>
      <c r="ATO31" s="24"/>
      <c r="ATP31" s="24"/>
      <c r="ATQ31" s="24"/>
      <c r="ATR31" s="24"/>
      <c r="ATS31" s="24"/>
      <c r="ATT31" s="24"/>
      <c r="ATU31" s="24"/>
      <c r="ATV31" s="24"/>
      <c r="ATW31" s="24"/>
      <c r="ATX31" s="24"/>
      <c r="ATY31" s="24"/>
      <c r="ATZ31" s="24"/>
      <c r="AUA31" s="24"/>
      <c r="AUB31" s="24"/>
      <c r="AUC31" s="24"/>
      <c r="AUD31" s="24"/>
      <c r="AUE31" s="24"/>
      <c r="AUF31" s="24"/>
      <c r="AUG31" s="24"/>
      <c r="AUH31" s="24"/>
      <c r="AUI31" s="24"/>
      <c r="AUJ31" s="24"/>
      <c r="AUK31" s="24"/>
      <c r="AUL31" s="24"/>
      <c r="AUM31" s="24"/>
      <c r="AUN31" s="24"/>
      <c r="AUO31" s="24"/>
      <c r="AUP31" s="24"/>
      <c r="AUQ31" s="24"/>
      <c r="AUR31" s="24"/>
      <c r="AUS31" s="24"/>
      <c r="AUT31" s="24"/>
      <c r="AUU31" s="24"/>
      <c r="AUV31" s="24"/>
    </row>
    <row r="32" spans="1:1244" s="18" customFormat="1" ht="15" customHeight="1" x14ac:dyDescent="0.25">
      <c r="A32" s="21" t="s">
        <v>29</v>
      </c>
      <c r="B32" s="50" t="s">
        <v>17</v>
      </c>
      <c r="C32" s="87">
        <v>722</v>
      </c>
      <c r="D32" s="72">
        <v>541</v>
      </c>
      <c r="E32" s="72">
        <v>541</v>
      </c>
      <c r="F32" s="113">
        <v>284.02172488910003</v>
      </c>
      <c r="G32" s="106">
        <v>706</v>
      </c>
      <c r="H32" s="95">
        <v>530</v>
      </c>
      <c r="I32" s="72">
        <v>530</v>
      </c>
      <c r="J32" s="113">
        <v>198.93152356159999</v>
      </c>
      <c r="K32" s="89">
        <v>706</v>
      </c>
      <c r="L32" s="89">
        <v>530</v>
      </c>
      <c r="M32" s="90"/>
      <c r="N32" s="17"/>
      <c r="O32" s="17"/>
      <c r="P32" s="26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  <c r="IR32" s="24"/>
      <c r="IS32" s="24"/>
      <c r="IT32" s="24"/>
      <c r="IU32" s="24"/>
      <c r="IV32" s="24"/>
      <c r="IW32" s="24"/>
      <c r="IX32" s="24"/>
      <c r="IY32" s="24"/>
      <c r="IZ32" s="24"/>
      <c r="JA32" s="24"/>
      <c r="JB32" s="24"/>
      <c r="JC32" s="24"/>
      <c r="JD32" s="24"/>
      <c r="JE32" s="24"/>
      <c r="JF32" s="24"/>
      <c r="JG32" s="24"/>
      <c r="JH32" s="24"/>
      <c r="JI32" s="24"/>
      <c r="JJ32" s="24"/>
      <c r="JK32" s="24"/>
      <c r="JL32" s="24"/>
      <c r="JM32" s="24"/>
      <c r="JN32" s="24"/>
      <c r="JO32" s="24"/>
      <c r="JP32" s="24"/>
      <c r="JQ32" s="24"/>
      <c r="JR32" s="24"/>
      <c r="JS32" s="24"/>
      <c r="JT32" s="24"/>
      <c r="JU32" s="24"/>
      <c r="JV32" s="24"/>
      <c r="JW32" s="24"/>
      <c r="JX32" s="24"/>
      <c r="JY32" s="24"/>
      <c r="JZ32" s="24"/>
      <c r="KA32" s="24"/>
      <c r="KB32" s="24"/>
      <c r="KC32" s="24"/>
      <c r="KD32" s="24"/>
      <c r="KE32" s="24"/>
      <c r="KF32" s="24"/>
      <c r="KG32" s="24"/>
      <c r="KH32" s="24"/>
      <c r="KI32" s="24"/>
      <c r="KJ32" s="24"/>
      <c r="KK32" s="24"/>
      <c r="KL32" s="24"/>
      <c r="KM32" s="24"/>
      <c r="KN32" s="24"/>
      <c r="KO32" s="24"/>
      <c r="KP32" s="24"/>
      <c r="KQ32" s="24"/>
      <c r="KR32" s="24"/>
      <c r="KS32" s="24"/>
      <c r="KT32" s="24"/>
      <c r="KU32" s="24"/>
      <c r="KV32" s="24"/>
      <c r="KW32" s="24"/>
      <c r="KX32" s="24"/>
      <c r="KY32" s="24"/>
      <c r="KZ32" s="24"/>
      <c r="LA32" s="24"/>
      <c r="LB32" s="24"/>
      <c r="LC32" s="24"/>
      <c r="LD32" s="24"/>
      <c r="LE32" s="24"/>
      <c r="LF32" s="24"/>
      <c r="LG32" s="24"/>
      <c r="LH32" s="24"/>
      <c r="LI32" s="24"/>
      <c r="LJ32" s="24"/>
      <c r="LK32" s="24"/>
      <c r="LL32" s="24"/>
      <c r="LM32" s="24"/>
      <c r="LN32" s="24"/>
      <c r="LO32" s="24"/>
      <c r="LP32" s="24"/>
      <c r="LQ32" s="24"/>
      <c r="LR32" s="24"/>
      <c r="LS32" s="24"/>
      <c r="LT32" s="24"/>
      <c r="LU32" s="24"/>
      <c r="LV32" s="24"/>
      <c r="LW32" s="24"/>
      <c r="LX32" s="24"/>
      <c r="LY32" s="24"/>
      <c r="LZ32" s="24"/>
      <c r="MA32" s="24"/>
      <c r="MB32" s="24"/>
      <c r="MC32" s="24"/>
      <c r="MD32" s="24"/>
      <c r="ME32" s="24"/>
      <c r="MF32" s="24"/>
      <c r="MG32" s="24"/>
      <c r="MH32" s="24"/>
      <c r="MI32" s="24"/>
      <c r="MJ32" s="24"/>
      <c r="MK32" s="24"/>
      <c r="ML32" s="24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4"/>
      <c r="TE32" s="24"/>
      <c r="TF32" s="24"/>
      <c r="TG32" s="24"/>
      <c r="TH32" s="24"/>
      <c r="TI32" s="24"/>
      <c r="TJ32" s="24"/>
      <c r="TK32" s="24"/>
      <c r="TL32" s="24"/>
      <c r="TM32" s="24"/>
      <c r="TN32" s="24"/>
      <c r="TO32" s="24"/>
      <c r="TP32" s="24"/>
      <c r="TQ32" s="24"/>
      <c r="TR32" s="24"/>
      <c r="TS32" s="24"/>
      <c r="TT32" s="24"/>
      <c r="TU32" s="24"/>
      <c r="TV32" s="24"/>
      <c r="TW32" s="24"/>
      <c r="TX32" s="24"/>
      <c r="TY32" s="24"/>
      <c r="TZ32" s="24"/>
      <c r="UA32" s="24"/>
      <c r="UB32" s="24"/>
      <c r="UC32" s="24"/>
      <c r="UD32" s="24"/>
      <c r="UE32" s="24"/>
      <c r="UF32" s="24"/>
      <c r="UG32" s="24"/>
      <c r="UH32" s="24"/>
      <c r="UI32" s="24"/>
      <c r="UJ32" s="24"/>
      <c r="UK32" s="24"/>
      <c r="UL32" s="24"/>
      <c r="UM32" s="24"/>
      <c r="UN32" s="24"/>
      <c r="UO32" s="24"/>
      <c r="UP32" s="24"/>
      <c r="UQ32" s="24"/>
      <c r="UR32" s="24"/>
      <c r="US32" s="24"/>
      <c r="UT32" s="24"/>
      <c r="UU32" s="24"/>
      <c r="UV32" s="24"/>
      <c r="UW32" s="24"/>
      <c r="UX32" s="24"/>
      <c r="UY32" s="24"/>
      <c r="UZ32" s="24"/>
      <c r="VA32" s="24"/>
      <c r="VB32" s="24"/>
      <c r="VC32" s="24"/>
      <c r="VD32" s="24"/>
      <c r="VE32" s="24"/>
      <c r="VF32" s="24"/>
      <c r="VG32" s="24"/>
      <c r="VH32" s="24"/>
      <c r="VI32" s="24"/>
      <c r="VJ32" s="24"/>
      <c r="VK32" s="24"/>
      <c r="VL32" s="24"/>
      <c r="VM32" s="24"/>
      <c r="VN32" s="24"/>
      <c r="VO32" s="24"/>
      <c r="VP32" s="24"/>
      <c r="VQ32" s="24"/>
      <c r="VR32" s="24"/>
      <c r="VS32" s="24"/>
      <c r="VT32" s="24"/>
      <c r="VU32" s="24"/>
      <c r="VV32" s="24"/>
      <c r="VW32" s="24"/>
      <c r="VX32" s="24"/>
      <c r="VY32" s="24"/>
      <c r="VZ32" s="24"/>
      <c r="WA32" s="24"/>
      <c r="WB32" s="24"/>
      <c r="WC32" s="24"/>
      <c r="WD32" s="24"/>
      <c r="WE32" s="24"/>
      <c r="WF32" s="24"/>
      <c r="WG32" s="24"/>
      <c r="WH32" s="24"/>
      <c r="WI32" s="24"/>
      <c r="WJ32" s="24"/>
      <c r="WK32" s="24"/>
      <c r="WL32" s="24"/>
      <c r="WM32" s="24"/>
      <c r="WN32" s="24"/>
      <c r="WO32" s="24"/>
      <c r="WP32" s="24"/>
      <c r="WQ32" s="24"/>
      <c r="WR32" s="24"/>
      <c r="WS32" s="24"/>
      <c r="WT32" s="24"/>
      <c r="WU32" s="24"/>
      <c r="WV32" s="24"/>
      <c r="WW32" s="24"/>
      <c r="WX32" s="24"/>
      <c r="WY32" s="24"/>
      <c r="WZ32" s="24"/>
      <c r="XA32" s="24"/>
      <c r="XB32" s="24"/>
      <c r="XC32" s="24"/>
      <c r="XD32" s="24"/>
      <c r="XE32" s="24"/>
      <c r="XF32" s="24"/>
      <c r="XG32" s="24"/>
      <c r="XH32" s="24"/>
      <c r="XI32" s="24"/>
      <c r="XJ32" s="24"/>
      <c r="XK32" s="24"/>
      <c r="XL32" s="24"/>
      <c r="XM32" s="24"/>
      <c r="XN32" s="24"/>
      <c r="XO32" s="24"/>
      <c r="XP32" s="24"/>
      <c r="XQ32" s="24"/>
      <c r="XR32" s="24"/>
      <c r="XS32" s="24"/>
      <c r="XT32" s="24"/>
      <c r="XU32" s="24"/>
      <c r="XV32" s="24"/>
      <c r="XW32" s="24"/>
      <c r="XX32" s="24"/>
      <c r="XY32" s="24"/>
      <c r="XZ32" s="24"/>
      <c r="YA32" s="24"/>
      <c r="YB32" s="24"/>
      <c r="YC32" s="24"/>
      <c r="YD32" s="24"/>
      <c r="YE32" s="24"/>
      <c r="YF32" s="24"/>
      <c r="YG32" s="24"/>
      <c r="YH32" s="24"/>
      <c r="YI32" s="24"/>
      <c r="YJ32" s="24"/>
      <c r="YK32" s="24"/>
      <c r="YL32" s="24"/>
      <c r="YM32" s="24"/>
      <c r="YN32" s="24"/>
      <c r="YO32" s="24"/>
      <c r="YP32" s="24"/>
      <c r="YQ32" s="24"/>
      <c r="YR32" s="24"/>
      <c r="YS32" s="24"/>
      <c r="YT32" s="24"/>
      <c r="YU32" s="24"/>
      <c r="YV32" s="24"/>
      <c r="YW32" s="24"/>
      <c r="YX32" s="24"/>
      <c r="YY32" s="24"/>
      <c r="YZ32" s="24"/>
      <c r="ZA32" s="24"/>
      <c r="ZB32" s="24"/>
      <c r="ZC32" s="24"/>
      <c r="ZD32" s="24"/>
      <c r="ZE32" s="24"/>
      <c r="ZF32" s="24"/>
      <c r="ZG32" s="24"/>
      <c r="ZH32" s="24"/>
      <c r="ZI32" s="24"/>
      <c r="ZJ32" s="24"/>
      <c r="ZK32" s="24"/>
      <c r="ZL32" s="24"/>
      <c r="ZM32" s="24"/>
      <c r="ZN32" s="24"/>
      <c r="ZO32" s="24"/>
      <c r="ZP32" s="24"/>
      <c r="ZQ32" s="24"/>
      <c r="ZR32" s="24"/>
      <c r="ZS32" s="24"/>
      <c r="ZT32" s="24"/>
      <c r="ZU32" s="24"/>
      <c r="ZV32" s="24"/>
      <c r="ZW32" s="24"/>
      <c r="ZX32" s="24"/>
      <c r="ZY32" s="24"/>
      <c r="ZZ32" s="24"/>
      <c r="AAA32" s="24"/>
      <c r="AAB32" s="24"/>
      <c r="AAC32" s="24"/>
      <c r="AAD32" s="24"/>
      <c r="AAE32" s="24"/>
      <c r="AAF32" s="24"/>
      <c r="AAG32" s="24"/>
      <c r="AAH32" s="24"/>
      <c r="AAI32" s="24"/>
      <c r="AAJ32" s="24"/>
      <c r="AAK32" s="24"/>
      <c r="AAL32" s="24"/>
      <c r="AAM32" s="24"/>
      <c r="AAN32" s="24"/>
      <c r="AAO32" s="24"/>
      <c r="AAP32" s="24"/>
      <c r="AAQ32" s="24"/>
      <c r="AAR32" s="24"/>
      <c r="AAS32" s="24"/>
      <c r="AAT32" s="24"/>
      <c r="AAU32" s="24"/>
      <c r="AAV32" s="24"/>
      <c r="AAW32" s="24"/>
      <c r="AAX32" s="24"/>
      <c r="AAY32" s="24"/>
      <c r="AAZ32" s="24"/>
      <c r="ABA32" s="24"/>
      <c r="ABB32" s="24"/>
      <c r="ABC32" s="24"/>
      <c r="ABD32" s="24"/>
      <c r="ABE32" s="24"/>
      <c r="ABF32" s="24"/>
      <c r="ABG32" s="24"/>
      <c r="ABH32" s="24"/>
      <c r="ABI32" s="24"/>
      <c r="ABJ32" s="24"/>
      <c r="ABK32" s="24"/>
      <c r="ABL32" s="24"/>
      <c r="ABM32" s="24"/>
      <c r="ABN32" s="24"/>
      <c r="ABO32" s="24"/>
      <c r="ABP32" s="24"/>
      <c r="ABQ32" s="24"/>
      <c r="ABR32" s="24"/>
      <c r="ABS32" s="24"/>
      <c r="ABT32" s="24"/>
      <c r="ABU32" s="24"/>
      <c r="ABV32" s="24"/>
      <c r="ABW32" s="24"/>
      <c r="ABX32" s="24"/>
      <c r="ABY32" s="24"/>
      <c r="ABZ32" s="24"/>
      <c r="ACA32" s="24"/>
      <c r="ACB32" s="24"/>
      <c r="ACC32" s="24"/>
      <c r="ACD32" s="24"/>
      <c r="ACE32" s="24"/>
      <c r="ACF32" s="24"/>
      <c r="ACG32" s="24"/>
      <c r="ACH32" s="24"/>
      <c r="ACI32" s="24"/>
      <c r="ACJ32" s="24"/>
      <c r="ACK32" s="24"/>
      <c r="ACL32" s="24"/>
      <c r="ACM32" s="24"/>
      <c r="ACN32" s="24"/>
      <c r="ACO32" s="24"/>
      <c r="ACP32" s="24"/>
      <c r="ACQ32" s="24"/>
      <c r="ACR32" s="24"/>
      <c r="ACS32" s="24"/>
      <c r="ACT32" s="24"/>
      <c r="ACU32" s="24"/>
      <c r="ACV32" s="24"/>
      <c r="ACW32" s="24"/>
      <c r="ACX32" s="24"/>
      <c r="ACY32" s="24"/>
      <c r="ACZ32" s="24"/>
      <c r="ADA32" s="24"/>
      <c r="ADB32" s="24"/>
      <c r="ADC32" s="24"/>
      <c r="ADD32" s="24"/>
      <c r="ADE32" s="24"/>
      <c r="ADF32" s="24"/>
      <c r="ADG32" s="24"/>
      <c r="ADH32" s="24"/>
      <c r="ADI32" s="24"/>
      <c r="ADJ32" s="24"/>
      <c r="ADK32" s="24"/>
      <c r="ADL32" s="24"/>
      <c r="ADM32" s="24"/>
      <c r="ADN32" s="24"/>
      <c r="ADO32" s="24"/>
      <c r="ADP32" s="24"/>
      <c r="ADQ32" s="24"/>
      <c r="ADR32" s="24"/>
      <c r="ADS32" s="24"/>
      <c r="ADT32" s="24"/>
      <c r="ADU32" s="24"/>
      <c r="ADV32" s="24"/>
      <c r="ADW32" s="24"/>
      <c r="ADX32" s="24"/>
      <c r="ADY32" s="24"/>
      <c r="ADZ32" s="24"/>
      <c r="AEA32" s="24"/>
      <c r="AEB32" s="24"/>
      <c r="AEC32" s="24"/>
      <c r="AED32" s="24"/>
      <c r="AEE32" s="24"/>
      <c r="AEF32" s="24"/>
      <c r="AEG32" s="24"/>
      <c r="AEH32" s="24"/>
      <c r="AEI32" s="24"/>
      <c r="AEJ32" s="24"/>
      <c r="AEK32" s="24"/>
      <c r="AEL32" s="24"/>
      <c r="AEM32" s="24"/>
      <c r="AEN32" s="24"/>
      <c r="AEO32" s="24"/>
      <c r="AEP32" s="24"/>
      <c r="AEQ32" s="24"/>
      <c r="AER32" s="24"/>
      <c r="AES32" s="24"/>
      <c r="AET32" s="24"/>
      <c r="AEU32" s="24"/>
      <c r="AEV32" s="24"/>
      <c r="AEW32" s="24"/>
      <c r="AEX32" s="24"/>
      <c r="AEY32" s="24"/>
      <c r="AEZ32" s="24"/>
      <c r="AFA32" s="24"/>
      <c r="AFB32" s="24"/>
      <c r="AFC32" s="24"/>
      <c r="AFD32" s="24"/>
      <c r="AFE32" s="24"/>
      <c r="AFF32" s="24"/>
      <c r="AFG32" s="24"/>
      <c r="AFH32" s="24"/>
      <c r="AFI32" s="24"/>
      <c r="AFJ32" s="24"/>
      <c r="AFK32" s="24"/>
      <c r="AFL32" s="24"/>
      <c r="AFM32" s="24"/>
      <c r="AFN32" s="24"/>
      <c r="AFO32" s="24"/>
      <c r="AFP32" s="24"/>
      <c r="AFQ32" s="24"/>
      <c r="AFR32" s="24"/>
      <c r="AFS32" s="24"/>
      <c r="AFT32" s="24"/>
      <c r="AFU32" s="24"/>
      <c r="AFV32" s="24"/>
      <c r="AFW32" s="24"/>
      <c r="AFX32" s="24"/>
      <c r="AFY32" s="24"/>
      <c r="AFZ32" s="24"/>
      <c r="AGA32" s="24"/>
      <c r="AGB32" s="24"/>
      <c r="AGC32" s="24"/>
      <c r="AGD32" s="24"/>
      <c r="AGE32" s="24"/>
      <c r="AGF32" s="24"/>
      <c r="AGG32" s="24"/>
      <c r="AGH32" s="24"/>
      <c r="AGI32" s="24"/>
      <c r="AGJ32" s="24"/>
      <c r="AGK32" s="24"/>
      <c r="AGL32" s="24"/>
      <c r="AGM32" s="24"/>
      <c r="AGN32" s="24"/>
      <c r="AGO32" s="24"/>
      <c r="AGP32" s="24"/>
      <c r="AGQ32" s="24"/>
      <c r="AGR32" s="24"/>
      <c r="AGS32" s="24"/>
      <c r="AGT32" s="24"/>
      <c r="AGU32" s="24"/>
      <c r="AGV32" s="24"/>
      <c r="AGW32" s="24"/>
      <c r="AGX32" s="24"/>
      <c r="AGY32" s="24"/>
      <c r="AGZ32" s="24"/>
      <c r="AHA32" s="24"/>
      <c r="AHB32" s="24"/>
      <c r="AHC32" s="24"/>
      <c r="AHD32" s="24"/>
      <c r="AHE32" s="24"/>
      <c r="AHF32" s="24"/>
      <c r="AHG32" s="24"/>
      <c r="AHH32" s="24"/>
      <c r="AHI32" s="24"/>
      <c r="AHJ32" s="24"/>
      <c r="AHK32" s="24"/>
      <c r="AHL32" s="24"/>
      <c r="AHM32" s="24"/>
      <c r="AHN32" s="24"/>
      <c r="AHO32" s="24"/>
      <c r="AHP32" s="24"/>
      <c r="AHQ32" s="24"/>
      <c r="AHR32" s="24"/>
      <c r="AHS32" s="24"/>
      <c r="AHT32" s="24"/>
      <c r="AHU32" s="24"/>
      <c r="AHV32" s="24"/>
      <c r="AHW32" s="24"/>
      <c r="AHX32" s="24"/>
      <c r="AHY32" s="24"/>
      <c r="AHZ32" s="24"/>
      <c r="AIA32" s="24"/>
      <c r="AIB32" s="24"/>
      <c r="AIC32" s="24"/>
      <c r="AID32" s="24"/>
      <c r="AIE32" s="24"/>
      <c r="AIF32" s="24"/>
      <c r="AIG32" s="24"/>
      <c r="AIH32" s="24"/>
      <c r="AII32" s="24"/>
      <c r="AIJ32" s="24"/>
      <c r="AIK32" s="24"/>
      <c r="AIL32" s="24"/>
      <c r="AIM32" s="24"/>
      <c r="AIN32" s="24"/>
      <c r="AIO32" s="24"/>
      <c r="AIP32" s="24"/>
      <c r="AIQ32" s="24"/>
      <c r="AIR32" s="24"/>
      <c r="AIS32" s="24"/>
      <c r="AIT32" s="24"/>
      <c r="AIU32" s="24"/>
      <c r="AIV32" s="24"/>
      <c r="AIW32" s="24"/>
      <c r="AIX32" s="24"/>
      <c r="AIY32" s="24"/>
      <c r="AIZ32" s="24"/>
      <c r="AJA32" s="24"/>
      <c r="AJB32" s="24"/>
      <c r="AJC32" s="24"/>
      <c r="AJD32" s="24"/>
      <c r="AJE32" s="24"/>
      <c r="AJF32" s="24"/>
      <c r="AJG32" s="24"/>
      <c r="AJH32" s="24"/>
      <c r="AJI32" s="24"/>
      <c r="AJJ32" s="24"/>
      <c r="AJK32" s="24"/>
      <c r="AJL32" s="24"/>
      <c r="AJM32" s="24"/>
      <c r="AJN32" s="24"/>
      <c r="AJO32" s="24"/>
      <c r="AJP32" s="24"/>
      <c r="AJQ32" s="24"/>
      <c r="AJR32" s="24"/>
      <c r="AJS32" s="24"/>
      <c r="AJT32" s="24"/>
      <c r="AJU32" s="24"/>
      <c r="AJV32" s="24"/>
      <c r="AJW32" s="24"/>
      <c r="AJX32" s="24"/>
      <c r="AJY32" s="24"/>
      <c r="AJZ32" s="24"/>
      <c r="AKA32" s="24"/>
      <c r="AKB32" s="24"/>
      <c r="AKC32" s="24"/>
      <c r="AKD32" s="24"/>
      <c r="AKE32" s="24"/>
      <c r="AKF32" s="24"/>
      <c r="AKG32" s="24"/>
      <c r="AKH32" s="24"/>
      <c r="AKI32" s="24"/>
      <c r="AKJ32" s="24"/>
      <c r="AKK32" s="24"/>
      <c r="AKL32" s="24"/>
      <c r="AKM32" s="24"/>
      <c r="AKN32" s="24"/>
      <c r="AKO32" s="24"/>
      <c r="AKP32" s="24"/>
      <c r="AKQ32" s="24"/>
      <c r="AKR32" s="24"/>
      <c r="AKS32" s="24"/>
      <c r="AKT32" s="24"/>
      <c r="AKU32" s="24"/>
      <c r="AKV32" s="24"/>
      <c r="AKW32" s="24"/>
      <c r="AKX32" s="24"/>
      <c r="AKY32" s="24"/>
      <c r="AKZ32" s="24"/>
      <c r="ALA32" s="24"/>
      <c r="ALB32" s="24"/>
      <c r="ALC32" s="24"/>
      <c r="ALD32" s="24"/>
      <c r="ALE32" s="24"/>
      <c r="ALF32" s="24"/>
      <c r="ALG32" s="24"/>
      <c r="ALH32" s="24"/>
      <c r="ALI32" s="24"/>
      <c r="ALJ32" s="24"/>
      <c r="ALK32" s="24"/>
      <c r="ALL32" s="24"/>
      <c r="ALM32" s="24"/>
      <c r="ALN32" s="24"/>
      <c r="ALO32" s="24"/>
      <c r="ALP32" s="24"/>
      <c r="ALQ32" s="24"/>
      <c r="ALR32" s="24"/>
      <c r="ALS32" s="24"/>
      <c r="ALT32" s="24"/>
      <c r="ALU32" s="24"/>
      <c r="ALV32" s="24"/>
      <c r="ALW32" s="24"/>
      <c r="ALX32" s="24"/>
      <c r="ALY32" s="24"/>
      <c r="ALZ32" s="24"/>
      <c r="AMA32" s="24"/>
      <c r="AMB32" s="24"/>
      <c r="AMC32" s="24"/>
      <c r="AMD32" s="24"/>
      <c r="AME32" s="24"/>
      <c r="AMF32" s="24"/>
      <c r="AMG32" s="24"/>
      <c r="AMH32" s="24"/>
      <c r="AMI32" s="24"/>
      <c r="AMJ32" s="24"/>
      <c r="AMK32" s="24"/>
      <c r="AML32" s="24"/>
      <c r="AMM32" s="24"/>
      <c r="AMN32" s="24"/>
      <c r="AMO32" s="24"/>
      <c r="AMP32" s="24"/>
      <c r="AMQ32" s="24"/>
      <c r="AMR32" s="24"/>
      <c r="AMS32" s="24"/>
      <c r="AMT32" s="24"/>
      <c r="AMU32" s="24"/>
      <c r="AMV32" s="24"/>
      <c r="AMW32" s="24"/>
      <c r="AMX32" s="24"/>
      <c r="AMY32" s="24"/>
      <c r="AMZ32" s="24"/>
      <c r="ANA32" s="24"/>
      <c r="ANB32" s="24"/>
      <c r="ANC32" s="24"/>
      <c r="AND32" s="24"/>
      <c r="ANE32" s="24"/>
      <c r="ANF32" s="24"/>
      <c r="ANG32" s="24"/>
      <c r="ANH32" s="24"/>
      <c r="ANI32" s="24"/>
      <c r="ANJ32" s="24"/>
      <c r="ANK32" s="24"/>
      <c r="ANL32" s="24"/>
      <c r="ANM32" s="24"/>
      <c r="ANN32" s="24"/>
      <c r="ANO32" s="24"/>
      <c r="ANP32" s="24"/>
      <c r="ANQ32" s="24"/>
      <c r="ANR32" s="24"/>
      <c r="ANS32" s="24"/>
      <c r="ANT32" s="24"/>
      <c r="ANU32" s="24"/>
      <c r="ANV32" s="24"/>
      <c r="ANW32" s="24"/>
      <c r="ANX32" s="24"/>
      <c r="ANY32" s="24"/>
      <c r="ANZ32" s="24"/>
      <c r="AOA32" s="24"/>
      <c r="AOB32" s="24"/>
      <c r="AOC32" s="24"/>
      <c r="AOD32" s="24"/>
      <c r="AOE32" s="24"/>
      <c r="AOF32" s="24"/>
      <c r="AOG32" s="24"/>
      <c r="AOH32" s="24"/>
      <c r="AOI32" s="24"/>
      <c r="AOJ32" s="24"/>
      <c r="AOK32" s="24"/>
      <c r="AOL32" s="24"/>
      <c r="AOM32" s="24"/>
      <c r="AON32" s="24"/>
      <c r="AOO32" s="24"/>
      <c r="AOP32" s="24"/>
      <c r="AOQ32" s="24"/>
      <c r="AOR32" s="24"/>
      <c r="AOS32" s="24"/>
      <c r="AOT32" s="24"/>
      <c r="AOU32" s="24"/>
      <c r="AOV32" s="24"/>
      <c r="AOW32" s="24"/>
      <c r="AOX32" s="24"/>
      <c r="AOY32" s="24"/>
      <c r="AOZ32" s="24"/>
      <c r="APA32" s="24"/>
      <c r="APB32" s="24"/>
      <c r="APC32" s="24"/>
      <c r="APD32" s="24"/>
      <c r="APE32" s="24"/>
      <c r="APF32" s="24"/>
      <c r="APG32" s="24"/>
      <c r="APH32" s="24"/>
      <c r="API32" s="24"/>
      <c r="APJ32" s="24"/>
      <c r="APK32" s="24"/>
      <c r="APL32" s="24"/>
      <c r="APM32" s="24"/>
      <c r="APN32" s="24"/>
      <c r="APO32" s="24"/>
      <c r="APP32" s="24"/>
      <c r="APQ32" s="24"/>
      <c r="APR32" s="24"/>
      <c r="APS32" s="24"/>
      <c r="APT32" s="24"/>
      <c r="APU32" s="24"/>
      <c r="APV32" s="24"/>
      <c r="APW32" s="24"/>
      <c r="APX32" s="24"/>
      <c r="APY32" s="24"/>
      <c r="APZ32" s="24"/>
      <c r="AQA32" s="24"/>
      <c r="AQB32" s="24"/>
      <c r="AQC32" s="24"/>
      <c r="AQD32" s="24"/>
      <c r="AQE32" s="24"/>
      <c r="AQF32" s="24"/>
      <c r="AQG32" s="24"/>
      <c r="AQH32" s="24"/>
      <c r="AQI32" s="24"/>
      <c r="AQJ32" s="24"/>
      <c r="AQK32" s="24"/>
      <c r="AQL32" s="24"/>
      <c r="AQM32" s="24"/>
      <c r="AQN32" s="24"/>
      <c r="AQO32" s="24"/>
      <c r="AQP32" s="24"/>
      <c r="AQQ32" s="24"/>
      <c r="AQR32" s="24"/>
      <c r="AQS32" s="24"/>
      <c r="AQT32" s="24"/>
      <c r="AQU32" s="24"/>
      <c r="AQV32" s="24"/>
      <c r="AQW32" s="24"/>
      <c r="AQX32" s="24"/>
      <c r="AQY32" s="24"/>
      <c r="AQZ32" s="24"/>
      <c r="ARA32" s="24"/>
      <c r="ARB32" s="24"/>
      <c r="ARC32" s="24"/>
      <c r="ARD32" s="24"/>
      <c r="ARE32" s="24"/>
      <c r="ARF32" s="24"/>
      <c r="ARG32" s="24"/>
      <c r="ARH32" s="24"/>
      <c r="ARI32" s="24"/>
      <c r="ARJ32" s="24"/>
      <c r="ARK32" s="24"/>
      <c r="ARL32" s="24"/>
      <c r="ARM32" s="24"/>
      <c r="ARN32" s="24"/>
      <c r="ARO32" s="24"/>
      <c r="ARP32" s="24"/>
      <c r="ARQ32" s="24"/>
      <c r="ARR32" s="24"/>
      <c r="ARS32" s="24"/>
      <c r="ART32" s="24"/>
      <c r="ARU32" s="24"/>
      <c r="ARV32" s="24"/>
      <c r="ARW32" s="24"/>
      <c r="ARX32" s="24"/>
      <c r="ARY32" s="24"/>
      <c r="ARZ32" s="24"/>
      <c r="ASA32" s="24"/>
      <c r="ASB32" s="24"/>
      <c r="ASC32" s="24"/>
      <c r="ASD32" s="24"/>
      <c r="ASE32" s="24"/>
      <c r="ASF32" s="24"/>
      <c r="ASG32" s="24"/>
      <c r="ASH32" s="24"/>
      <c r="ASI32" s="24"/>
      <c r="ASJ32" s="24"/>
      <c r="ASK32" s="24"/>
      <c r="ASL32" s="24"/>
      <c r="ASM32" s="24"/>
      <c r="ASN32" s="24"/>
      <c r="ASO32" s="24"/>
      <c r="ASP32" s="24"/>
      <c r="ASQ32" s="24"/>
      <c r="ASR32" s="24"/>
      <c r="ASS32" s="24"/>
      <c r="AST32" s="24"/>
      <c r="ASU32" s="24"/>
      <c r="ASV32" s="24"/>
      <c r="ASW32" s="24"/>
      <c r="ASX32" s="24"/>
      <c r="ASY32" s="24"/>
      <c r="ASZ32" s="24"/>
      <c r="ATA32" s="24"/>
      <c r="ATB32" s="24"/>
      <c r="ATC32" s="24"/>
      <c r="ATD32" s="24"/>
      <c r="ATE32" s="24"/>
      <c r="ATF32" s="24"/>
      <c r="ATG32" s="24"/>
      <c r="ATH32" s="24"/>
      <c r="ATI32" s="24"/>
      <c r="ATJ32" s="24"/>
      <c r="ATK32" s="24"/>
      <c r="ATL32" s="24"/>
      <c r="ATM32" s="24"/>
      <c r="ATN32" s="24"/>
      <c r="ATO32" s="24"/>
      <c r="ATP32" s="24"/>
      <c r="ATQ32" s="24"/>
      <c r="ATR32" s="24"/>
      <c r="ATS32" s="24"/>
      <c r="ATT32" s="24"/>
      <c r="ATU32" s="24"/>
      <c r="ATV32" s="24"/>
      <c r="ATW32" s="24"/>
      <c r="ATX32" s="24"/>
      <c r="ATY32" s="24"/>
      <c r="ATZ32" s="24"/>
      <c r="AUA32" s="24"/>
      <c r="AUB32" s="24"/>
      <c r="AUC32" s="24"/>
      <c r="AUD32" s="24"/>
      <c r="AUE32" s="24"/>
      <c r="AUF32" s="24"/>
      <c r="AUG32" s="24"/>
      <c r="AUH32" s="24"/>
      <c r="AUI32" s="24"/>
      <c r="AUJ32" s="24"/>
      <c r="AUK32" s="24"/>
      <c r="AUL32" s="24"/>
      <c r="AUM32" s="24"/>
      <c r="AUN32" s="24"/>
      <c r="AUO32" s="24"/>
      <c r="AUP32" s="24"/>
      <c r="AUQ32" s="24"/>
      <c r="AUR32" s="24"/>
      <c r="AUS32" s="24"/>
      <c r="AUT32" s="24"/>
      <c r="AUU32" s="24"/>
      <c r="AUV32" s="24"/>
    </row>
    <row r="33" spans="1:1244" s="74" customFormat="1" ht="13.15" customHeight="1" x14ac:dyDescent="0.25">
      <c r="A33" s="146" t="s">
        <v>11</v>
      </c>
      <c r="B33" s="19" t="s">
        <v>17</v>
      </c>
      <c r="C33" s="93">
        <v>1751</v>
      </c>
      <c r="D33" s="71">
        <v>1313</v>
      </c>
      <c r="E33" s="71">
        <v>1144</v>
      </c>
      <c r="F33" s="59">
        <f>SUM(F34:F35)</f>
        <v>1308.4767336918999</v>
      </c>
      <c r="G33" s="105">
        <v>1680</v>
      </c>
      <c r="H33" s="96">
        <v>1260</v>
      </c>
      <c r="I33" s="71">
        <f>SUM(I34:I35)</f>
        <v>1260</v>
      </c>
      <c r="J33" s="59">
        <f>SUM(J34:J35)</f>
        <v>1033.7681292960999</v>
      </c>
      <c r="K33" s="92">
        <v>1680</v>
      </c>
      <c r="L33" s="92">
        <v>1260</v>
      </c>
      <c r="M33" s="91"/>
      <c r="N33" s="6"/>
      <c r="O33" s="6"/>
      <c r="P33" s="29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  <c r="IR33" s="24"/>
      <c r="IS33" s="24"/>
      <c r="IT33" s="24"/>
      <c r="IU33" s="24"/>
      <c r="IV33" s="24"/>
      <c r="IW33" s="24"/>
      <c r="IX33" s="24"/>
      <c r="IY33" s="24"/>
      <c r="IZ33" s="24"/>
      <c r="JA33" s="24"/>
      <c r="JB33" s="24"/>
      <c r="JC33" s="24"/>
      <c r="JD33" s="24"/>
      <c r="JE33" s="24"/>
      <c r="JF33" s="24"/>
      <c r="JG33" s="24"/>
      <c r="JH33" s="24"/>
      <c r="JI33" s="24"/>
      <c r="JJ33" s="24"/>
      <c r="JK33" s="24"/>
      <c r="JL33" s="24"/>
      <c r="JM33" s="24"/>
      <c r="JN33" s="24"/>
      <c r="JO33" s="24"/>
      <c r="JP33" s="24"/>
      <c r="JQ33" s="24"/>
      <c r="JR33" s="24"/>
      <c r="JS33" s="24"/>
      <c r="JT33" s="24"/>
      <c r="JU33" s="24"/>
      <c r="JV33" s="24"/>
      <c r="JW33" s="24"/>
      <c r="JX33" s="24"/>
      <c r="JY33" s="24"/>
      <c r="JZ33" s="24"/>
      <c r="KA33" s="24"/>
      <c r="KB33" s="24"/>
      <c r="KC33" s="24"/>
      <c r="KD33" s="24"/>
      <c r="KE33" s="24"/>
      <c r="KF33" s="24"/>
      <c r="KG33" s="24"/>
      <c r="KH33" s="24"/>
      <c r="KI33" s="24"/>
      <c r="KJ33" s="24"/>
      <c r="KK33" s="24"/>
      <c r="KL33" s="24"/>
      <c r="KM33" s="24"/>
      <c r="KN33" s="24"/>
      <c r="KO33" s="24"/>
      <c r="KP33" s="24"/>
      <c r="KQ33" s="24"/>
      <c r="KR33" s="24"/>
      <c r="KS33" s="24"/>
      <c r="KT33" s="24"/>
      <c r="KU33" s="24"/>
      <c r="KV33" s="24"/>
      <c r="KW33" s="24"/>
      <c r="KX33" s="24"/>
      <c r="KY33" s="24"/>
      <c r="KZ33" s="24"/>
      <c r="LA33" s="24"/>
      <c r="LB33" s="24"/>
      <c r="LC33" s="24"/>
      <c r="LD33" s="24"/>
      <c r="LE33" s="24"/>
      <c r="LF33" s="24"/>
      <c r="LG33" s="24"/>
      <c r="LH33" s="24"/>
      <c r="LI33" s="24"/>
      <c r="LJ33" s="24"/>
      <c r="LK33" s="24"/>
      <c r="LL33" s="24"/>
      <c r="LM33" s="24"/>
      <c r="LN33" s="24"/>
      <c r="LO33" s="24"/>
      <c r="LP33" s="24"/>
      <c r="LQ33" s="24"/>
      <c r="LR33" s="24"/>
      <c r="LS33" s="24"/>
      <c r="LT33" s="24"/>
      <c r="LU33" s="24"/>
      <c r="LV33" s="24"/>
      <c r="LW33" s="24"/>
      <c r="LX33" s="24"/>
      <c r="LY33" s="24"/>
      <c r="LZ33" s="24"/>
      <c r="MA33" s="24"/>
      <c r="MB33" s="24"/>
      <c r="MC33" s="24"/>
      <c r="MD33" s="24"/>
      <c r="ME33" s="24"/>
      <c r="MF33" s="24"/>
      <c r="MG33" s="24"/>
      <c r="MH33" s="24"/>
      <c r="MI33" s="24"/>
      <c r="MJ33" s="24"/>
      <c r="MK33" s="24"/>
      <c r="ML33" s="24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4"/>
      <c r="TE33" s="24"/>
      <c r="TF33" s="24"/>
      <c r="TG33" s="24"/>
      <c r="TH33" s="24"/>
      <c r="TI33" s="24"/>
      <c r="TJ33" s="24"/>
      <c r="TK33" s="24"/>
      <c r="TL33" s="24"/>
      <c r="TM33" s="24"/>
      <c r="TN33" s="24"/>
      <c r="TO33" s="24"/>
      <c r="TP33" s="24"/>
      <c r="TQ33" s="24"/>
      <c r="TR33" s="24"/>
      <c r="TS33" s="24"/>
      <c r="TT33" s="24"/>
      <c r="TU33" s="24"/>
      <c r="TV33" s="24"/>
      <c r="TW33" s="24"/>
      <c r="TX33" s="24"/>
      <c r="TY33" s="24"/>
      <c r="TZ33" s="24"/>
      <c r="UA33" s="24"/>
      <c r="UB33" s="24"/>
      <c r="UC33" s="24"/>
      <c r="UD33" s="24"/>
      <c r="UE33" s="24"/>
      <c r="UF33" s="24"/>
      <c r="UG33" s="24"/>
      <c r="UH33" s="24"/>
      <c r="UI33" s="24"/>
      <c r="UJ33" s="24"/>
      <c r="UK33" s="24"/>
      <c r="UL33" s="24"/>
      <c r="UM33" s="24"/>
      <c r="UN33" s="24"/>
      <c r="UO33" s="24"/>
      <c r="UP33" s="24"/>
      <c r="UQ33" s="24"/>
      <c r="UR33" s="24"/>
      <c r="US33" s="24"/>
      <c r="UT33" s="24"/>
      <c r="UU33" s="24"/>
      <c r="UV33" s="24"/>
      <c r="UW33" s="24"/>
      <c r="UX33" s="24"/>
      <c r="UY33" s="24"/>
      <c r="UZ33" s="24"/>
      <c r="VA33" s="24"/>
      <c r="VB33" s="24"/>
      <c r="VC33" s="24"/>
      <c r="VD33" s="24"/>
      <c r="VE33" s="24"/>
      <c r="VF33" s="24"/>
      <c r="VG33" s="24"/>
      <c r="VH33" s="24"/>
      <c r="VI33" s="24"/>
      <c r="VJ33" s="24"/>
      <c r="VK33" s="24"/>
      <c r="VL33" s="24"/>
      <c r="VM33" s="24"/>
      <c r="VN33" s="24"/>
      <c r="VO33" s="24"/>
      <c r="VP33" s="24"/>
      <c r="VQ33" s="24"/>
      <c r="VR33" s="24"/>
      <c r="VS33" s="24"/>
      <c r="VT33" s="24"/>
      <c r="VU33" s="24"/>
      <c r="VV33" s="24"/>
      <c r="VW33" s="24"/>
      <c r="VX33" s="24"/>
      <c r="VY33" s="24"/>
      <c r="VZ33" s="24"/>
      <c r="WA33" s="24"/>
      <c r="WB33" s="24"/>
      <c r="WC33" s="24"/>
      <c r="WD33" s="24"/>
      <c r="WE33" s="24"/>
      <c r="WF33" s="24"/>
      <c r="WG33" s="24"/>
      <c r="WH33" s="24"/>
      <c r="WI33" s="24"/>
      <c r="WJ33" s="24"/>
      <c r="WK33" s="24"/>
      <c r="WL33" s="24"/>
      <c r="WM33" s="24"/>
      <c r="WN33" s="24"/>
      <c r="WO33" s="24"/>
      <c r="WP33" s="24"/>
      <c r="WQ33" s="24"/>
      <c r="WR33" s="24"/>
      <c r="WS33" s="24"/>
      <c r="WT33" s="24"/>
      <c r="WU33" s="24"/>
      <c r="WV33" s="24"/>
      <c r="WW33" s="24"/>
      <c r="WX33" s="24"/>
      <c r="WY33" s="24"/>
      <c r="WZ33" s="24"/>
      <c r="XA33" s="24"/>
      <c r="XB33" s="24"/>
      <c r="XC33" s="24"/>
      <c r="XD33" s="24"/>
      <c r="XE33" s="24"/>
      <c r="XF33" s="24"/>
      <c r="XG33" s="24"/>
      <c r="XH33" s="24"/>
      <c r="XI33" s="24"/>
      <c r="XJ33" s="24"/>
      <c r="XK33" s="24"/>
      <c r="XL33" s="24"/>
      <c r="XM33" s="24"/>
      <c r="XN33" s="24"/>
      <c r="XO33" s="24"/>
      <c r="XP33" s="24"/>
      <c r="XQ33" s="24"/>
      <c r="XR33" s="24"/>
      <c r="XS33" s="24"/>
      <c r="XT33" s="24"/>
      <c r="XU33" s="24"/>
      <c r="XV33" s="24"/>
      <c r="XW33" s="24"/>
      <c r="XX33" s="24"/>
      <c r="XY33" s="24"/>
      <c r="XZ33" s="24"/>
      <c r="YA33" s="24"/>
      <c r="YB33" s="24"/>
      <c r="YC33" s="24"/>
      <c r="YD33" s="24"/>
      <c r="YE33" s="24"/>
      <c r="YF33" s="24"/>
      <c r="YG33" s="24"/>
      <c r="YH33" s="24"/>
      <c r="YI33" s="24"/>
      <c r="YJ33" s="24"/>
      <c r="YK33" s="24"/>
      <c r="YL33" s="24"/>
      <c r="YM33" s="24"/>
      <c r="YN33" s="24"/>
      <c r="YO33" s="24"/>
      <c r="YP33" s="24"/>
      <c r="YQ33" s="24"/>
      <c r="YR33" s="24"/>
      <c r="YS33" s="24"/>
      <c r="YT33" s="24"/>
      <c r="YU33" s="24"/>
      <c r="YV33" s="24"/>
      <c r="YW33" s="24"/>
      <c r="YX33" s="24"/>
      <c r="YY33" s="24"/>
      <c r="YZ33" s="24"/>
      <c r="ZA33" s="24"/>
      <c r="ZB33" s="24"/>
      <c r="ZC33" s="24"/>
      <c r="ZD33" s="24"/>
      <c r="ZE33" s="24"/>
      <c r="ZF33" s="24"/>
      <c r="ZG33" s="24"/>
      <c r="ZH33" s="24"/>
      <c r="ZI33" s="24"/>
      <c r="ZJ33" s="24"/>
      <c r="ZK33" s="24"/>
      <c r="ZL33" s="24"/>
      <c r="ZM33" s="24"/>
      <c r="ZN33" s="24"/>
      <c r="ZO33" s="24"/>
      <c r="ZP33" s="24"/>
      <c r="ZQ33" s="24"/>
      <c r="ZR33" s="24"/>
      <c r="ZS33" s="24"/>
      <c r="ZT33" s="24"/>
      <c r="ZU33" s="24"/>
      <c r="ZV33" s="24"/>
      <c r="ZW33" s="24"/>
      <c r="ZX33" s="24"/>
      <c r="ZY33" s="24"/>
      <c r="ZZ33" s="24"/>
      <c r="AAA33" s="24"/>
      <c r="AAB33" s="24"/>
      <c r="AAC33" s="24"/>
      <c r="AAD33" s="24"/>
      <c r="AAE33" s="24"/>
      <c r="AAF33" s="24"/>
      <c r="AAG33" s="24"/>
      <c r="AAH33" s="24"/>
      <c r="AAI33" s="24"/>
      <c r="AAJ33" s="24"/>
      <c r="AAK33" s="24"/>
      <c r="AAL33" s="24"/>
      <c r="AAM33" s="24"/>
      <c r="AAN33" s="24"/>
      <c r="AAO33" s="24"/>
      <c r="AAP33" s="24"/>
      <c r="AAQ33" s="24"/>
      <c r="AAR33" s="24"/>
      <c r="AAS33" s="24"/>
      <c r="AAT33" s="24"/>
      <c r="AAU33" s="24"/>
      <c r="AAV33" s="24"/>
      <c r="AAW33" s="24"/>
      <c r="AAX33" s="24"/>
      <c r="AAY33" s="24"/>
      <c r="AAZ33" s="24"/>
      <c r="ABA33" s="24"/>
      <c r="ABB33" s="24"/>
      <c r="ABC33" s="24"/>
      <c r="ABD33" s="24"/>
      <c r="ABE33" s="24"/>
      <c r="ABF33" s="24"/>
      <c r="ABG33" s="24"/>
      <c r="ABH33" s="24"/>
      <c r="ABI33" s="24"/>
      <c r="ABJ33" s="24"/>
      <c r="ABK33" s="24"/>
      <c r="ABL33" s="24"/>
      <c r="ABM33" s="24"/>
      <c r="ABN33" s="24"/>
      <c r="ABO33" s="24"/>
      <c r="ABP33" s="24"/>
      <c r="ABQ33" s="24"/>
      <c r="ABR33" s="24"/>
      <c r="ABS33" s="24"/>
      <c r="ABT33" s="24"/>
      <c r="ABU33" s="24"/>
      <c r="ABV33" s="24"/>
      <c r="ABW33" s="24"/>
      <c r="ABX33" s="24"/>
      <c r="ABY33" s="24"/>
      <c r="ABZ33" s="24"/>
      <c r="ACA33" s="24"/>
      <c r="ACB33" s="24"/>
      <c r="ACC33" s="24"/>
      <c r="ACD33" s="24"/>
      <c r="ACE33" s="24"/>
      <c r="ACF33" s="24"/>
      <c r="ACG33" s="24"/>
      <c r="ACH33" s="24"/>
      <c r="ACI33" s="24"/>
      <c r="ACJ33" s="24"/>
      <c r="ACK33" s="24"/>
      <c r="ACL33" s="24"/>
      <c r="ACM33" s="24"/>
      <c r="ACN33" s="24"/>
      <c r="ACO33" s="24"/>
      <c r="ACP33" s="24"/>
      <c r="ACQ33" s="24"/>
      <c r="ACR33" s="24"/>
      <c r="ACS33" s="24"/>
      <c r="ACT33" s="24"/>
      <c r="ACU33" s="24"/>
      <c r="ACV33" s="24"/>
      <c r="ACW33" s="24"/>
      <c r="ACX33" s="24"/>
      <c r="ACY33" s="24"/>
      <c r="ACZ33" s="24"/>
      <c r="ADA33" s="24"/>
      <c r="ADB33" s="24"/>
      <c r="ADC33" s="24"/>
      <c r="ADD33" s="24"/>
      <c r="ADE33" s="24"/>
      <c r="ADF33" s="24"/>
      <c r="ADG33" s="24"/>
      <c r="ADH33" s="24"/>
      <c r="ADI33" s="24"/>
      <c r="ADJ33" s="24"/>
      <c r="ADK33" s="24"/>
      <c r="ADL33" s="24"/>
      <c r="ADM33" s="24"/>
      <c r="ADN33" s="24"/>
      <c r="ADO33" s="24"/>
      <c r="ADP33" s="24"/>
      <c r="ADQ33" s="24"/>
      <c r="ADR33" s="24"/>
      <c r="ADS33" s="24"/>
      <c r="ADT33" s="24"/>
      <c r="ADU33" s="24"/>
      <c r="ADV33" s="24"/>
      <c r="ADW33" s="24"/>
      <c r="ADX33" s="24"/>
      <c r="ADY33" s="24"/>
      <c r="ADZ33" s="24"/>
      <c r="AEA33" s="24"/>
      <c r="AEB33" s="24"/>
      <c r="AEC33" s="24"/>
      <c r="AED33" s="24"/>
      <c r="AEE33" s="24"/>
      <c r="AEF33" s="24"/>
      <c r="AEG33" s="24"/>
      <c r="AEH33" s="24"/>
      <c r="AEI33" s="24"/>
      <c r="AEJ33" s="24"/>
      <c r="AEK33" s="24"/>
      <c r="AEL33" s="24"/>
      <c r="AEM33" s="24"/>
      <c r="AEN33" s="24"/>
      <c r="AEO33" s="24"/>
      <c r="AEP33" s="24"/>
      <c r="AEQ33" s="24"/>
      <c r="AER33" s="24"/>
      <c r="AES33" s="24"/>
      <c r="AET33" s="24"/>
      <c r="AEU33" s="24"/>
      <c r="AEV33" s="24"/>
      <c r="AEW33" s="24"/>
      <c r="AEX33" s="24"/>
      <c r="AEY33" s="24"/>
      <c r="AEZ33" s="24"/>
      <c r="AFA33" s="24"/>
      <c r="AFB33" s="24"/>
      <c r="AFC33" s="24"/>
      <c r="AFD33" s="24"/>
      <c r="AFE33" s="24"/>
      <c r="AFF33" s="24"/>
      <c r="AFG33" s="24"/>
      <c r="AFH33" s="24"/>
      <c r="AFI33" s="24"/>
      <c r="AFJ33" s="24"/>
      <c r="AFK33" s="24"/>
      <c r="AFL33" s="24"/>
      <c r="AFM33" s="24"/>
      <c r="AFN33" s="24"/>
      <c r="AFO33" s="24"/>
      <c r="AFP33" s="24"/>
      <c r="AFQ33" s="24"/>
      <c r="AFR33" s="24"/>
      <c r="AFS33" s="24"/>
      <c r="AFT33" s="24"/>
      <c r="AFU33" s="24"/>
      <c r="AFV33" s="24"/>
      <c r="AFW33" s="24"/>
      <c r="AFX33" s="24"/>
      <c r="AFY33" s="24"/>
      <c r="AFZ33" s="24"/>
      <c r="AGA33" s="24"/>
      <c r="AGB33" s="24"/>
      <c r="AGC33" s="24"/>
      <c r="AGD33" s="24"/>
      <c r="AGE33" s="24"/>
      <c r="AGF33" s="24"/>
      <c r="AGG33" s="24"/>
      <c r="AGH33" s="24"/>
      <c r="AGI33" s="24"/>
      <c r="AGJ33" s="24"/>
      <c r="AGK33" s="24"/>
      <c r="AGL33" s="24"/>
      <c r="AGM33" s="24"/>
      <c r="AGN33" s="24"/>
      <c r="AGO33" s="24"/>
      <c r="AGP33" s="24"/>
      <c r="AGQ33" s="24"/>
      <c r="AGR33" s="24"/>
      <c r="AGS33" s="24"/>
      <c r="AGT33" s="24"/>
      <c r="AGU33" s="24"/>
      <c r="AGV33" s="24"/>
      <c r="AGW33" s="24"/>
      <c r="AGX33" s="24"/>
      <c r="AGY33" s="24"/>
      <c r="AGZ33" s="24"/>
      <c r="AHA33" s="24"/>
      <c r="AHB33" s="24"/>
      <c r="AHC33" s="24"/>
      <c r="AHD33" s="24"/>
      <c r="AHE33" s="24"/>
      <c r="AHF33" s="24"/>
      <c r="AHG33" s="24"/>
      <c r="AHH33" s="24"/>
      <c r="AHI33" s="24"/>
      <c r="AHJ33" s="24"/>
      <c r="AHK33" s="24"/>
      <c r="AHL33" s="24"/>
      <c r="AHM33" s="24"/>
      <c r="AHN33" s="24"/>
      <c r="AHO33" s="24"/>
      <c r="AHP33" s="24"/>
      <c r="AHQ33" s="24"/>
      <c r="AHR33" s="24"/>
      <c r="AHS33" s="24"/>
      <c r="AHT33" s="24"/>
      <c r="AHU33" s="24"/>
      <c r="AHV33" s="24"/>
      <c r="AHW33" s="24"/>
      <c r="AHX33" s="24"/>
      <c r="AHY33" s="24"/>
      <c r="AHZ33" s="24"/>
      <c r="AIA33" s="24"/>
      <c r="AIB33" s="24"/>
      <c r="AIC33" s="24"/>
      <c r="AID33" s="24"/>
      <c r="AIE33" s="24"/>
      <c r="AIF33" s="24"/>
      <c r="AIG33" s="24"/>
      <c r="AIH33" s="24"/>
      <c r="AII33" s="24"/>
      <c r="AIJ33" s="24"/>
      <c r="AIK33" s="24"/>
      <c r="AIL33" s="24"/>
      <c r="AIM33" s="24"/>
      <c r="AIN33" s="24"/>
      <c r="AIO33" s="24"/>
      <c r="AIP33" s="24"/>
      <c r="AIQ33" s="24"/>
      <c r="AIR33" s="24"/>
      <c r="AIS33" s="24"/>
      <c r="AIT33" s="24"/>
      <c r="AIU33" s="24"/>
      <c r="AIV33" s="24"/>
      <c r="AIW33" s="24"/>
      <c r="AIX33" s="24"/>
      <c r="AIY33" s="24"/>
      <c r="AIZ33" s="24"/>
      <c r="AJA33" s="24"/>
      <c r="AJB33" s="24"/>
      <c r="AJC33" s="24"/>
      <c r="AJD33" s="24"/>
      <c r="AJE33" s="24"/>
      <c r="AJF33" s="24"/>
      <c r="AJG33" s="24"/>
      <c r="AJH33" s="24"/>
      <c r="AJI33" s="24"/>
      <c r="AJJ33" s="24"/>
      <c r="AJK33" s="24"/>
      <c r="AJL33" s="24"/>
      <c r="AJM33" s="24"/>
      <c r="AJN33" s="24"/>
      <c r="AJO33" s="24"/>
      <c r="AJP33" s="24"/>
      <c r="AJQ33" s="24"/>
      <c r="AJR33" s="24"/>
      <c r="AJS33" s="24"/>
      <c r="AJT33" s="24"/>
      <c r="AJU33" s="24"/>
      <c r="AJV33" s="24"/>
      <c r="AJW33" s="24"/>
      <c r="AJX33" s="24"/>
      <c r="AJY33" s="24"/>
      <c r="AJZ33" s="24"/>
      <c r="AKA33" s="24"/>
      <c r="AKB33" s="24"/>
      <c r="AKC33" s="24"/>
      <c r="AKD33" s="24"/>
      <c r="AKE33" s="24"/>
      <c r="AKF33" s="24"/>
      <c r="AKG33" s="24"/>
      <c r="AKH33" s="24"/>
      <c r="AKI33" s="24"/>
      <c r="AKJ33" s="24"/>
      <c r="AKK33" s="24"/>
      <c r="AKL33" s="24"/>
      <c r="AKM33" s="24"/>
      <c r="AKN33" s="24"/>
      <c r="AKO33" s="24"/>
      <c r="AKP33" s="24"/>
      <c r="AKQ33" s="24"/>
      <c r="AKR33" s="24"/>
      <c r="AKS33" s="24"/>
      <c r="AKT33" s="24"/>
      <c r="AKU33" s="24"/>
      <c r="AKV33" s="24"/>
      <c r="AKW33" s="24"/>
      <c r="AKX33" s="24"/>
      <c r="AKY33" s="24"/>
      <c r="AKZ33" s="24"/>
      <c r="ALA33" s="24"/>
      <c r="ALB33" s="24"/>
      <c r="ALC33" s="24"/>
      <c r="ALD33" s="24"/>
      <c r="ALE33" s="24"/>
      <c r="ALF33" s="24"/>
      <c r="ALG33" s="24"/>
      <c r="ALH33" s="24"/>
      <c r="ALI33" s="24"/>
      <c r="ALJ33" s="24"/>
      <c r="ALK33" s="24"/>
      <c r="ALL33" s="24"/>
      <c r="ALM33" s="24"/>
      <c r="ALN33" s="24"/>
      <c r="ALO33" s="24"/>
      <c r="ALP33" s="24"/>
      <c r="ALQ33" s="24"/>
      <c r="ALR33" s="24"/>
      <c r="ALS33" s="24"/>
      <c r="ALT33" s="24"/>
      <c r="ALU33" s="24"/>
      <c r="ALV33" s="24"/>
      <c r="ALW33" s="24"/>
      <c r="ALX33" s="24"/>
      <c r="ALY33" s="24"/>
      <c r="ALZ33" s="24"/>
      <c r="AMA33" s="24"/>
      <c r="AMB33" s="24"/>
      <c r="AMC33" s="24"/>
      <c r="AMD33" s="24"/>
      <c r="AME33" s="24"/>
      <c r="AMF33" s="24"/>
      <c r="AMG33" s="24"/>
      <c r="AMH33" s="24"/>
      <c r="AMI33" s="24"/>
      <c r="AMJ33" s="24"/>
      <c r="AMK33" s="24"/>
      <c r="AML33" s="24"/>
      <c r="AMM33" s="24"/>
      <c r="AMN33" s="24"/>
      <c r="AMO33" s="24"/>
      <c r="AMP33" s="24"/>
      <c r="AMQ33" s="24"/>
      <c r="AMR33" s="24"/>
      <c r="AMS33" s="24"/>
      <c r="AMT33" s="24"/>
      <c r="AMU33" s="24"/>
      <c r="AMV33" s="24"/>
      <c r="AMW33" s="24"/>
      <c r="AMX33" s="24"/>
      <c r="AMY33" s="24"/>
      <c r="AMZ33" s="24"/>
      <c r="ANA33" s="24"/>
      <c r="ANB33" s="24"/>
      <c r="ANC33" s="24"/>
      <c r="AND33" s="24"/>
      <c r="ANE33" s="24"/>
      <c r="ANF33" s="24"/>
      <c r="ANG33" s="24"/>
      <c r="ANH33" s="24"/>
      <c r="ANI33" s="24"/>
      <c r="ANJ33" s="24"/>
      <c r="ANK33" s="24"/>
      <c r="ANL33" s="24"/>
      <c r="ANM33" s="24"/>
      <c r="ANN33" s="24"/>
      <c r="ANO33" s="24"/>
      <c r="ANP33" s="24"/>
      <c r="ANQ33" s="24"/>
      <c r="ANR33" s="24"/>
      <c r="ANS33" s="24"/>
      <c r="ANT33" s="24"/>
      <c r="ANU33" s="24"/>
      <c r="ANV33" s="24"/>
      <c r="ANW33" s="24"/>
      <c r="ANX33" s="24"/>
      <c r="ANY33" s="24"/>
      <c r="ANZ33" s="24"/>
      <c r="AOA33" s="24"/>
      <c r="AOB33" s="24"/>
      <c r="AOC33" s="24"/>
      <c r="AOD33" s="24"/>
      <c r="AOE33" s="24"/>
      <c r="AOF33" s="24"/>
      <c r="AOG33" s="24"/>
      <c r="AOH33" s="24"/>
      <c r="AOI33" s="24"/>
      <c r="AOJ33" s="24"/>
      <c r="AOK33" s="24"/>
      <c r="AOL33" s="24"/>
      <c r="AOM33" s="24"/>
      <c r="AON33" s="24"/>
      <c r="AOO33" s="24"/>
      <c r="AOP33" s="24"/>
      <c r="AOQ33" s="24"/>
      <c r="AOR33" s="24"/>
      <c r="AOS33" s="24"/>
      <c r="AOT33" s="24"/>
      <c r="AOU33" s="24"/>
      <c r="AOV33" s="24"/>
      <c r="AOW33" s="24"/>
      <c r="AOX33" s="24"/>
      <c r="AOY33" s="24"/>
      <c r="AOZ33" s="24"/>
      <c r="APA33" s="24"/>
      <c r="APB33" s="24"/>
      <c r="APC33" s="24"/>
      <c r="APD33" s="24"/>
      <c r="APE33" s="24"/>
      <c r="APF33" s="24"/>
      <c r="APG33" s="24"/>
      <c r="APH33" s="24"/>
      <c r="API33" s="24"/>
      <c r="APJ33" s="24"/>
      <c r="APK33" s="24"/>
      <c r="APL33" s="24"/>
      <c r="APM33" s="24"/>
      <c r="APN33" s="24"/>
      <c r="APO33" s="24"/>
      <c r="APP33" s="24"/>
      <c r="APQ33" s="24"/>
      <c r="APR33" s="24"/>
      <c r="APS33" s="24"/>
      <c r="APT33" s="24"/>
      <c r="APU33" s="24"/>
      <c r="APV33" s="24"/>
      <c r="APW33" s="24"/>
      <c r="APX33" s="24"/>
      <c r="APY33" s="24"/>
      <c r="APZ33" s="24"/>
      <c r="AQA33" s="24"/>
      <c r="AQB33" s="24"/>
      <c r="AQC33" s="24"/>
      <c r="AQD33" s="24"/>
      <c r="AQE33" s="24"/>
      <c r="AQF33" s="24"/>
      <c r="AQG33" s="24"/>
      <c r="AQH33" s="24"/>
      <c r="AQI33" s="24"/>
      <c r="AQJ33" s="24"/>
      <c r="AQK33" s="24"/>
      <c r="AQL33" s="24"/>
      <c r="AQM33" s="24"/>
      <c r="AQN33" s="24"/>
      <c r="AQO33" s="24"/>
      <c r="AQP33" s="24"/>
      <c r="AQQ33" s="24"/>
      <c r="AQR33" s="24"/>
      <c r="AQS33" s="24"/>
      <c r="AQT33" s="24"/>
      <c r="AQU33" s="24"/>
      <c r="AQV33" s="24"/>
      <c r="AQW33" s="24"/>
      <c r="AQX33" s="24"/>
      <c r="AQY33" s="24"/>
      <c r="AQZ33" s="24"/>
      <c r="ARA33" s="24"/>
      <c r="ARB33" s="24"/>
      <c r="ARC33" s="24"/>
      <c r="ARD33" s="24"/>
      <c r="ARE33" s="24"/>
      <c r="ARF33" s="24"/>
      <c r="ARG33" s="24"/>
      <c r="ARH33" s="24"/>
      <c r="ARI33" s="24"/>
      <c r="ARJ33" s="24"/>
      <c r="ARK33" s="24"/>
      <c r="ARL33" s="24"/>
      <c r="ARM33" s="24"/>
      <c r="ARN33" s="24"/>
      <c r="ARO33" s="24"/>
      <c r="ARP33" s="24"/>
      <c r="ARQ33" s="24"/>
      <c r="ARR33" s="24"/>
      <c r="ARS33" s="24"/>
      <c r="ART33" s="24"/>
      <c r="ARU33" s="24"/>
      <c r="ARV33" s="24"/>
      <c r="ARW33" s="24"/>
      <c r="ARX33" s="24"/>
      <c r="ARY33" s="24"/>
      <c r="ARZ33" s="24"/>
      <c r="ASA33" s="24"/>
      <c r="ASB33" s="24"/>
      <c r="ASC33" s="24"/>
      <c r="ASD33" s="24"/>
      <c r="ASE33" s="24"/>
      <c r="ASF33" s="24"/>
      <c r="ASG33" s="24"/>
      <c r="ASH33" s="24"/>
      <c r="ASI33" s="24"/>
      <c r="ASJ33" s="24"/>
      <c r="ASK33" s="24"/>
      <c r="ASL33" s="24"/>
      <c r="ASM33" s="24"/>
      <c r="ASN33" s="24"/>
      <c r="ASO33" s="24"/>
      <c r="ASP33" s="24"/>
      <c r="ASQ33" s="24"/>
      <c r="ASR33" s="24"/>
      <c r="ASS33" s="24"/>
      <c r="AST33" s="24"/>
      <c r="ASU33" s="24"/>
      <c r="ASV33" s="24"/>
      <c r="ASW33" s="24"/>
      <c r="ASX33" s="24"/>
      <c r="ASY33" s="24"/>
      <c r="ASZ33" s="24"/>
      <c r="ATA33" s="24"/>
      <c r="ATB33" s="24"/>
      <c r="ATC33" s="24"/>
      <c r="ATD33" s="24"/>
      <c r="ATE33" s="24"/>
      <c r="ATF33" s="24"/>
      <c r="ATG33" s="24"/>
      <c r="ATH33" s="24"/>
      <c r="ATI33" s="24"/>
      <c r="ATJ33" s="24"/>
      <c r="ATK33" s="24"/>
      <c r="ATL33" s="24"/>
      <c r="ATM33" s="24"/>
      <c r="ATN33" s="24"/>
      <c r="ATO33" s="24"/>
      <c r="ATP33" s="24"/>
      <c r="ATQ33" s="24"/>
      <c r="ATR33" s="24"/>
      <c r="ATS33" s="24"/>
      <c r="ATT33" s="24"/>
      <c r="ATU33" s="24"/>
      <c r="ATV33" s="24"/>
      <c r="ATW33" s="24"/>
      <c r="ATX33" s="24"/>
      <c r="ATY33" s="24"/>
      <c r="ATZ33" s="24"/>
      <c r="AUA33" s="24"/>
      <c r="AUB33" s="24"/>
      <c r="AUC33" s="24"/>
      <c r="AUD33" s="24"/>
      <c r="AUE33" s="24"/>
      <c r="AUF33" s="24"/>
      <c r="AUG33" s="24"/>
      <c r="AUH33" s="24"/>
      <c r="AUI33" s="24"/>
      <c r="AUJ33" s="24"/>
      <c r="AUK33" s="24"/>
      <c r="AUL33" s="24"/>
      <c r="AUM33" s="24"/>
      <c r="AUN33" s="24"/>
      <c r="AUO33" s="24"/>
      <c r="AUP33" s="24"/>
      <c r="AUQ33" s="24"/>
      <c r="AUR33" s="24"/>
      <c r="AUS33" s="24"/>
      <c r="AUT33" s="24"/>
      <c r="AUU33" s="24"/>
      <c r="AUV33" s="24"/>
    </row>
    <row r="34" spans="1:1244" x14ac:dyDescent="0.25">
      <c r="A34" s="147"/>
      <c r="B34" s="47" t="s">
        <v>21</v>
      </c>
      <c r="C34" s="87" t="s">
        <v>30</v>
      </c>
      <c r="D34" s="72">
        <v>919</v>
      </c>
      <c r="E34" s="72">
        <v>750</v>
      </c>
      <c r="F34" s="110">
        <v>651.19334341900003</v>
      </c>
      <c r="G34" s="106"/>
      <c r="H34" s="95">
        <v>880</v>
      </c>
      <c r="I34" s="72">
        <v>880</v>
      </c>
      <c r="J34" s="110">
        <v>575.74956606709998</v>
      </c>
      <c r="K34" s="89" t="s">
        <v>30</v>
      </c>
      <c r="L34" s="89">
        <v>880</v>
      </c>
      <c r="M34" s="90"/>
      <c r="N34" s="36"/>
      <c r="O34" s="36"/>
      <c r="P34" s="37"/>
      <c r="Q34" s="60"/>
    </row>
    <row r="35" spans="1:1244" s="76" customFormat="1" x14ac:dyDescent="0.25">
      <c r="A35" s="148"/>
      <c r="B35" s="13" t="s">
        <v>15</v>
      </c>
      <c r="C35" s="93" t="s">
        <v>30</v>
      </c>
      <c r="D35" s="71">
        <v>394</v>
      </c>
      <c r="E35" s="71">
        <v>394</v>
      </c>
      <c r="F35" s="111">
        <v>657.28339027289996</v>
      </c>
      <c r="G35" s="105"/>
      <c r="H35" s="94">
        <v>380</v>
      </c>
      <c r="I35" s="71">
        <v>380</v>
      </c>
      <c r="J35" s="111">
        <v>458.01856322899999</v>
      </c>
      <c r="K35" s="92" t="s">
        <v>30</v>
      </c>
      <c r="L35" s="92">
        <v>380</v>
      </c>
      <c r="M35" s="91"/>
      <c r="N35" s="12"/>
      <c r="O35" s="12"/>
      <c r="P35" s="25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  <c r="IL35" s="24"/>
      <c r="IM35" s="24"/>
      <c r="IN35" s="24"/>
      <c r="IO35" s="24"/>
      <c r="IP35" s="24"/>
      <c r="IQ35" s="24"/>
      <c r="IR35" s="24"/>
      <c r="IS35" s="24"/>
      <c r="IT35" s="24"/>
      <c r="IU35" s="24"/>
      <c r="IV35" s="24"/>
      <c r="IW35" s="24"/>
      <c r="IX35" s="24"/>
      <c r="IY35" s="24"/>
      <c r="IZ35" s="24"/>
      <c r="JA35" s="24"/>
      <c r="JB35" s="24"/>
      <c r="JC35" s="24"/>
      <c r="JD35" s="24"/>
      <c r="JE35" s="24"/>
      <c r="JF35" s="24"/>
      <c r="JG35" s="24"/>
      <c r="JH35" s="24"/>
      <c r="JI35" s="24"/>
      <c r="JJ35" s="24"/>
      <c r="JK35" s="24"/>
      <c r="JL35" s="24"/>
      <c r="JM35" s="24"/>
      <c r="JN35" s="24"/>
      <c r="JO35" s="24"/>
      <c r="JP35" s="24"/>
      <c r="JQ35" s="24"/>
      <c r="JR35" s="24"/>
      <c r="JS35" s="24"/>
      <c r="JT35" s="24"/>
      <c r="JU35" s="24"/>
      <c r="JV35" s="24"/>
      <c r="JW35" s="24"/>
      <c r="JX35" s="24"/>
      <c r="JY35" s="24"/>
      <c r="JZ35" s="24"/>
      <c r="KA35" s="24"/>
      <c r="KB35" s="24"/>
      <c r="KC35" s="24"/>
      <c r="KD35" s="24"/>
      <c r="KE35" s="24"/>
      <c r="KF35" s="24"/>
      <c r="KG35" s="24"/>
      <c r="KH35" s="24"/>
      <c r="KI35" s="24"/>
      <c r="KJ35" s="24"/>
      <c r="KK35" s="24"/>
      <c r="KL35" s="24"/>
      <c r="KM35" s="24"/>
      <c r="KN35" s="24"/>
      <c r="KO35" s="24"/>
      <c r="KP35" s="24"/>
      <c r="KQ35" s="24"/>
      <c r="KR35" s="24"/>
      <c r="KS35" s="24"/>
      <c r="KT35" s="24"/>
      <c r="KU35" s="24"/>
      <c r="KV35" s="24"/>
      <c r="KW35" s="24"/>
      <c r="KX35" s="24"/>
      <c r="KY35" s="24"/>
      <c r="KZ35" s="24"/>
      <c r="LA35" s="24"/>
      <c r="LB35" s="24"/>
      <c r="LC35" s="24"/>
      <c r="LD35" s="24"/>
      <c r="LE35" s="24"/>
      <c r="LF35" s="24"/>
      <c r="LG35" s="24"/>
      <c r="LH35" s="24"/>
      <c r="LI35" s="24"/>
      <c r="LJ35" s="24"/>
      <c r="LK35" s="24"/>
      <c r="LL35" s="24"/>
      <c r="LM35" s="24"/>
      <c r="LN35" s="24"/>
      <c r="LO35" s="24"/>
      <c r="LP35" s="24"/>
      <c r="LQ35" s="24"/>
      <c r="LR35" s="24"/>
      <c r="LS35" s="24"/>
      <c r="LT35" s="24"/>
      <c r="LU35" s="24"/>
      <c r="LV35" s="24"/>
      <c r="LW35" s="24"/>
      <c r="LX35" s="24"/>
      <c r="LY35" s="24"/>
      <c r="LZ35" s="24"/>
      <c r="MA35" s="24"/>
      <c r="MB35" s="24"/>
      <c r="MC35" s="24"/>
      <c r="MD35" s="24"/>
      <c r="ME35" s="24"/>
      <c r="MF35" s="24"/>
      <c r="MG35" s="24"/>
      <c r="MH35" s="24"/>
      <c r="MI35" s="24"/>
      <c r="MJ35" s="24"/>
      <c r="MK35" s="24"/>
      <c r="ML35" s="24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4"/>
      <c r="TE35" s="24"/>
      <c r="TF35" s="24"/>
      <c r="TG35" s="24"/>
      <c r="TH35" s="24"/>
      <c r="TI35" s="24"/>
      <c r="TJ35" s="24"/>
      <c r="TK35" s="24"/>
      <c r="TL35" s="24"/>
      <c r="TM35" s="24"/>
      <c r="TN35" s="24"/>
      <c r="TO35" s="24"/>
      <c r="TP35" s="24"/>
      <c r="TQ35" s="24"/>
      <c r="TR35" s="24"/>
      <c r="TS35" s="24"/>
      <c r="TT35" s="24"/>
      <c r="TU35" s="24"/>
      <c r="TV35" s="24"/>
      <c r="TW35" s="24"/>
      <c r="TX35" s="24"/>
      <c r="TY35" s="24"/>
      <c r="TZ35" s="24"/>
      <c r="UA35" s="24"/>
      <c r="UB35" s="24"/>
      <c r="UC35" s="24"/>
      <c r="UD35" s="24"/>
      <c r="UE35" s="24"/>
      <c r="UF35" s="24"/>
      <c r="UG35" s="24"/>
      <c r="UH35" s="24"/>
      <c r="UI35" s="24"/>
      <c r="UJ35" s="24"/>
      <c r="UK35" s="24"/>
      <c r="UL35" s="24"/>
      <c r="UM35" s="24"/>
      <c r="UN35" s="24"/>
      <c r="UO35" s="24"/>
      <c r="UP35" s="24"/>
      <c r="UQ35" s="24"/>
      <c r="UR35" s="24"/>
      <c r="US35" s="24"/>
      <c r="UT35" s="24"/>
      <c r="UU35" s="24"/>
      <c r="UV35" s="24"/>
      <c r="UW35" s="24"/>
      <c r="UX35" s="24"/>
      <c r="UY35" s="24"/>
      <c r="UZ35" s="24"/>
      <c r="VA35" s="24"/>
      <c r="VB35" s="24"/>
      <c r="VC35" s="24"/>
      <c r="VD35" s="24"/>
      <c r="VE35" s="24"/>
      <c r="VF35" s="24"/>
      <c r="VG35" s="24"/>
      <c r="VH35" s="24"/>
      <c r="VI35" s="24"/>
      <c r="VJ35" s="24"/>
      <c r="VK35" s="24"/>
      <c r="VL35" s="24"/>
      <c r="VM35" s="24"/>
      <c r="VN35" s="24"/>
      <c r="VO35" s="24"/>
      <c r="VP35" s="24"/>
      <c r="VQ35" s="24"/>
      <c r="VR35" s="24"/>
      <c r="VS35" s="24"/>
      <c r="VT35" s="24"/>
      <c r="VU35" s="24"/>
      <c r="VV35" s="24"/>
      <c r="VW35" s="24"/>
      <c r="VX35" s="24"/>
      <c r="VY35" s="24"/>
      <c r="VZ35" s="24"/>
      <c r="WA35" s="24"/>
      <c r="WB35" s="24"/>
      <c r="WC35" s="24"/>
      <c r="WD35" s="24"/>
      <c r="WE35" s="24"/>
      <c r="WF35" s="24"/>
      <c r="WG35" s="24"/>
      <c r="WH35" s="24"/>
      <c r="WI35" s="24"/>
      <c r="WJ35" s="24"/>
      <c r="WK35" s="24"/>
      <c r="WL35" s="24"/>
      <c r="WM35" s="24"/>
      <c r="WN35" s="24"/>
      <c r="WO35" s="24"/>
      <c r="WP35" s="24"/>
      <c r="WQ35" s="24"/>
      <c r="WR35" s="24"/>
      <c r="WS35" s="24"/>
      <c r="WT35" s="24"/>
      <c r="WU35" s="24"/>
      <c r="WV35" s="24"/>
      <c r="WW35" s="24"/>
      <c r="WX35" s="24"/>
      <c r="WY35" s="24"/>
      <c r="WZ35" s="24"/>
      <c r="XA35" s="24"/>
      <c r="XB35" s="24"/>
      <c r="XC35" s="24"/>
      <c r="XD35" s="24"/>
      <c r="XE35" s="24"/>
      <c r="XF35" s="24"/>
      <c r="XG35" s="24"/>
      <c r="XH35" s="24"/>
      <c r="XI35" s="24"/>
      <c r="XJ35" s="24"/>
      <c r="XK35" s="24"/>
      <c r="XL35" s="24"/>
      <c r="XM35" s="24"/>
      <c r="XN35" s="24"/>
      <c r="XO35" s="24"/>
      <c r="XP35" s="24"/>
      <c r="XQ35" s="24"/>
      <c r="XR35" s="24"/>
      <c r="XS35" s="24"/>
      <c r="XT35" s="24"/>
      <c r="XU35" s="24"/>
      <c r="XV35" s="24"/>
      <c r="XW35" s="24"/>
      <c r="XX35" s="24"/>
      <c r="XY35" s="24"/>
      <c r="XZ35" s="24"/>
      <c r="YA35" s="24"/>
      <c r="YB35" s="24"/>
      <c r="YC35" s="24"/>
      <c r="YD35" s="24"/>
      <c r="YE35" s="24"/>
      <c r="YF35" s="24"/>
      <c r="YG35" s="24"/>
      <c r="YH35" s="24"/>
      <c r="YI35" s="24"/>
      <c r="YJ35" s="24"/>
      <c r="YK35" s="24"/>
      <c r="YL35" s="24"/>
      <c r="YM35" s="24"/>
      <c r="YN35" s="24"/>
      <c r="YO35" s="24"/>
      <c r="YP35" s="24"/>
      <c r="YQ35" s="24"/>
      <c r="YR35" s="24"/>
      <c r="YS35" s="24"/>
      <c r="YT35" s="24"/>
      <c r="YU35" s="24"/>
      <c r="YV35" s="24"/>
      <c r="YW35" s="24"/>
      <c r="YX35" s="24"/>
      <c r="YY35" s="24"/>
      <c r="YZ35" s="24"/>
      <c r="ZA35" s="24"/>
      <c r="ZB35" s="24"/>
      <c r="ZC35" s="24"/>
      <c r="ZD35" s="24"/>
      <c r="ZE35" s="24"/>
      <c r="ZF35" s="24"/>
      <c r="ZG35" s="24"/>
      <c r="ZH35" s="24"/>
      <c r="ZI35" s="24"/>
      <c r="ZJ35" s="24"/>
      <c r="ZK35" s="24"/>
      <c r="ZL35" s="24"/>
      <c r="ZM35" s="24"/>
      <c r="ZN35" s="24"/>
      <c r="ZO35" s="24"/>
      <c r="ZP35" s="24"/>
      <c r="ZQ35" s="24"/>
      <c r="ZR35" s="24"/>
      <c r="ZS35" s="24"/>
      <c r="ZT35" s="24"/>
      <c r="ZU35" s="24"/>
      <c r="ZV35" s="24"/>
      <c r="ZW35" s="24"/>
      <c r="ZX35" s="24"/>
      <c r="ZY35" s="24"/>
      <c r="ZZ35" s="24"/>
      <c r="AAA35" s="24"/>
      <c r="AAB35" s="24"/>
      <c r="AAC35" s="24"/>
      <c r="AAD35" s="24"/>
      <c r="AAE35" s="24"/>
      <c r="AAF35" s="24"/>
      <c r="AAG35" s="24"/>
      <c r="AAH35" s="24"/>
      <c r="AAI35" s="24"/>
      <c r="AAJ35" s="24"/>
      <c r="AAK35" s="24"/>
      <c r="AAL35" s="24"/>
      <c r="AAM35" s="24"/>
      <c r="AAN35" s="24"/>
      <c r="AAO35" s="24"/>
      <c r="AAP35" s="24"/>
      <c r="AAQ35" s="24"/>
      <c r="AAR35" s="24"/>
      <c r="AAS35" s="24"/>
      <c r="AAT35" s="24"/>
      <c r="AAU35" s="24"/>
      <c r="AAV35" s="24"/>
      <c r="AAW35" s="24"/>
      <c r="AAX35" s="24"/>
      <c r="AAY35" s="24"/>
      <c r="AAZ35" s="24"/>
      <c r="ABA35" s="24"/>
      <c r="ABB35" s="24"/>
      <c r="ABC35" s="24"/>
      <c r="ABD35" s="24"/>
      <c r="ABE35" s="24"/>
      <c r="ABF35" s="24"/>
      <c r="ABG35" s="24"/>
      <c r="ABH35" s="24"/>
      <c r="ABI35" s="24"/>
      <c r="ABJ35" s="24"/>
      <c r="ABK35" s="24"/>
      <c r="ABL35" s="24"/>
      <c r="ABM35" s="24"/>
      <c r="ABN35" s="24"/>
      <c r="ABO35" s="24"/>
      <c r="ABP35" s="24"/>
      <c r="ABQ35" s="24"/>
      <c r="ABR35" s="24"/>
      <c r="ABS35" s="24"/>
      <c r="ABT35" s="24"/>
      <c r="ABU35" s="24"/>
      <c r="ABV35" s="24"/>
      <c r="ABW35" s="24"/>
      <c r="ABX35" s="24"/>
      <c r="ABY35" s="24"/>
      <c r="ABZ35" s="24"/>
      <c r="ACA35" s="24"/>
      <c r="ACB35" s="24"/>
      <c r="ACC35" s="24"/>
      <c r="ACD35" s="24"/>
      <c r="ACE35" s="24"/>
      <c r="ACF35" s="24"/>
      <c r="ACG35" s="24"/>
      <c r="ACH35" s="24"/>
      <c r="ACI35" s="24"/>
      <c r="ACJ35" s="24"/>
      <c r="ACK35" s="24"/>
      <c r="ACL35" s="24"/>
      <c r="ACM35" s="24"/>
      <c r="ACN35" s="24"/>
      <c r="ACO35" s="24"/>
      <c r="ACP35" s="24"/>
      <c r="ACQ35" s="24"/>
      <c r="ACR35" s="24"/>
      <c r="ACS35" s="24"/>
      <c r="ACT35" s="24"/>
      <c r="ACU35" s="24"/>
      <c r="ACV35" s="24"/>
      <c r="ACW35" s="24"/>
      <c r="ACX35" s="24"/>
      <c r="ACY35" s="24"/>
      <c r="ACZ35" s="24"/>
      <c r="ADA35" s="24"/>
      <c r="ADB35" s="24"/>
      <c r="ADC35" s="24"/>
      <c r="ADD35" s="24"/>
      <c r="ADE35" s="24"/>
      <c r="ADF35" s="24"/>
      <c r="ADG35" s="24"/>
      <c r="ADH35" s="24"/>
      <c r="ADI35" s="24"/>
      <c r="ADJ35" s="24"/>
      <c r="ADK35" s="24"/>
      <c r="ADL35" s="24"/>
      <c r="ADM35" s="24"/>
      <c r="ADN35" s="24"/>
      <c r="ADO35" s="24"/>
      <c r="ADP35" s="24"/>
      <c r="ADQ35" s="24"/>
      <c r="ADR35" s="24"/>
      <c r="ADS35" s="24"/>
      <c r="ADT35" s="24"/>
      <c r="ADU35" s="24"/>
      <c r="ADV35" s="24"/>
      <c r="ADW35" s="24"/>
      <c r="ADX35" s="24"/>
      <c r="ADY35" s="24"/>
      <c r="ADZ35" s="24"/>
      <c r="AEA35" s="24"/>
      <c r="AEB35" s="24"/>
      <c r="AEC35" s="24"/>
      <c r="AED35" s="24"/>
      <c r="AEE35" s="24"/>
      <c r="AEF35" s="24"/>
      <c r="AEG35" s="24"/>
      <c r="AEH35" s="24"/>
      <c r="AEI35" s="24"/>
      <c r="AEJ35" s="24"/>
      <c r="AEK35" s="24"/>
      <c r="AEL35" s="24"/>
      <c r="AEM35" s="24"/>
      <c r="AEN35" s="24"/>
      <c r="AEO35" s="24"/>
      <c r="AEP35" s="24"/>
      <c r="AEQ35" s="24"/>
      <c r="AER35" s="24"/>
      <c r="AES35" s="24"/>
      <c r="AET35" s="24"/>
      <c r="AEU35" s="24"/>
      <c r="AEV35" s="24"/>
      <c r="AEW35" s="24"/>
      <c r="AEX35" s="24"/>
      <c r="AEY35" s="24"/>
      <c r="AEZ35" s="24"/>
      <c r="AFA35" s="24"/>
      <c r="AFB35" s="24"/>
      <c r="AFC35" s="24"/>
      <c r="AFD35" s="24"/>
      <c r="AFE35" s="24"/>
      <c r="AFF35" s="24"/>
      <c r="AFG35" s="24"/>
      <c r="AFH35" s="24"/>
      <c r="AFI35" s="24"/>
      <c r="AFJ35" s="24"/>
      <c r="AFK35" s="24"/>
      <c r="AFL35" s="24"/>
      <c r="AFM35" s="24"/>
      <c r="AFN35" s="24"/>
      <c r="AFO35" s="24"/>
      <c r="AFP35" s="24"/>
      <c r="AFQ35" s="24"/>
      <c r="AFR35" s="24"/>
      <c r="AFS35" s="24"/>
      <c r="AFT35" s="24"/>
      <c r="AFU35" s="24"/>
      <c r="AFV35" s="24"/>
      <c r="AFW35" s="24"/>
      <c r="AFX35" s="24"/>
      <c r="AFY35" s="24"/>
      <c r="AFZ35" s="24"/>
      <c r="AGA35" s="24"/>
      <c r="AGB35" s="24"/>
      <c r="AGC35" s="24"/>
      <c r="AGD35" s="24"/>
      <c r="AGE35" s="24"/>
      <c r="AGF35" s="24"/>
      <c r="AGG35" s="24"/>
      <c r="AGH35" s="24"/>
      <c r="AGI35" s="24"/>
      <c r="AGJ35" s="24"/>
      <c r="AGK35" s="24"/>
      <c r="AGL35" s="24"/>
      <c r="AGM35" s="24"/>
      <c r="AGN35" s="24"/>
      <c r="AGO35" s="24"/>
      <c r="AGP35" s="24"/>
      <c r="AGQ35" s="24"/>
      <c r="AGR35" s="24"/>
      <c r="AGS35" s="24"/>
      <c r="AGT35" s="24"/>
      <c r="AGU35" s="24"/>
      <c r="AGV35" s="24"/>
      <c r="AGW35" s="24"/>
      <c r="AGX35" s="24"/>
      <c r="AGY35" s="24"/>
      <c r="AGZ35" s="24"/>
      <c r="AHA35" s="24"/>
      <c r="AHB35" s="24"/>
      <c r="AHC35" s="24"/>
      <c r="AHD35" s="24"/>
      <c r="AHE35" s="24"/>
      <c r="AHF35" s="24"/>
      <c r="AHG35" s="24"/>
      <c r="AHH35" s="24"/>
      <c r="AHI35" s="24"/>
      <c r="AHJ35" s="24"/>
      <c r="AHK35" s="24"/>
      <c r="AHL35" s="24"/>
      <c r="AHM35" s="24"/>
      <c r="AHN35" s="24"/>
      <c r="AHO35" s="24"/>
      <c r="AHP35" s="24"/>
      <c r="AHQ35" s="24"/>
      <c r="AHR35" s="24"/>
      <c r="AHS35" s="24"/>
      <c r="AHT35" s="24"/>
      <c r="AHU35" s="24"/>
      <c r="AHV35" s="24"/>
      <c r="AHW35" s="24"/>
      <c r="AHX35" s="24"/>
      <c r="AHY35" s="24"/>
      <c r="AHZ35" s="24"/>
      <c r="AIA35" s="24"/>
      <c r="AIB35" s="24"/>
      <c r="AIC35" s="24"/>
      <c r="AID35" s="24"/>
      <c r="AIE35" s="24"/>
      <c r="AIF35" s="24"/>
      <c r="AIG35" s="24"/>
      <c r="AIH35" s="24"/>
      <c r="AII35" s="24"/>
      <c r="AIJ35" s="24"/>
      <c r="AIK35" s="24"/>
      <c r="AIL35" s="24"/>
      <c r="AIM35" s="24"/>
      <c r="AIN35" s="24"/>
      <c r="AIO35" s="24"/>
      <c r="AIP35" s="24"/>
      <c r="AIQ35" s="24"/>
      <c r="AIR35" s="24"/>
      <c r="AIS35" s="24"/>
      <c r="AIT35" s="24"/>
      <c r="AIU35" s="24"/>
      <c r="AIV35" s="24"/>
      <c r="AIW35" s="24"/>
      <c r="AIX35" s="24"/>
      <c r="AIY35" s="24"/>
      <c r="AIZ35" s="24"/>
      <c r="AJA35" s="24"/>
      <c r="AJB35" s="24"/>
      <c r="AJC35" s="24"/>
      <c r="AJD35" s="24"/>
      <c r="AJE35" s="24"/>
      <c r="AJF35" s="24"/>
      <c r="AJG35" s="24"/>
      <c r="AJH35" s="24"/>
      <c r="AJI35" s="24"/>
      <c r="AJJ35" s="24"/>
      <c r="AJK35" s="24"/>
      <c r="AJL35" s="24"/>
      <c r="AJM35" s="24"/>
      <c r="AJN35" s="24"/>
      <c r="AJO35" s="24"/>
      <c r="AJP35" s="24"/>
      <c r="AJQ35" s="24"/>
      <c r="AJR35" s="24"/>
      <c r="AJS35" s="24"/>
      <c r="AJT35" s="24"/>
      <c r="AJU35" s="24"/>
      <c r="AJV35" s="24"/>
      <c r="AJW35" s="24"/>
      <c r="AJX35" s="24"/>
      <c r="AJY35" s="24"/>
      <c r="AJZ35" s="24"/>
      <c r="AKA35" s="24"/>
      <c r="AKB35" s="24"/>
      <c r="AKC35" s="24"/>
      <c r="AKD35" s="24"/>
      <c r="AKE35" s="24"/>
      <c r="AKF35" s="24"/>
      <c r="AKG35" s="24"/>
      <c r="AKH35" s="24"/>
      <c r="AKI35" s="24"/>
      <c r="AKJ35" s="24"/>
      <c r="AKK35" s="24"/>
      <c r="AKL35" s="24"/>
      <c r="AKM35" s="24"/>
      <c r="AKN35" s="24"/>
      <c r="AKO35" s="24"/>
      <c r="AKP35" s="24"/>
      <c r="AKQ35" s="24"/>
      <c r="AKR35" s="24"/>
      <c r="AKS35" s="24"/>
      <c r="AKT35" s="24"/>
      <c r="AKU35" s="24"/>
      <c r="AKV35" s="24"/>
      <c r="AKW35" s="24"/>
      <c r="AKX35" s="24"/>
      <c r="AKY35" s="24"/>
      <c r="AKZ35" s="24"/>
      <c r="ALA35" s="24"/>
      <c r="ALB35" s="24"/>
      <c r="ALC35" s="24"/>
      <c r="ALD35" s="24"/>
      <c r="ALE35" s="24"/>
      <c r="ALF35" s="24"/>
      <c r="ALG35" s="24"/>
      <c r="ALH35" s="24"/>
      <c r="ALI35" s="24"/>
      <c r="ALJ35" s="24"/>
      <c r="ALK35" s="24"/>
      <c r="ALL35" s="24"/>
      <c r="ALM35" s="24"/>
      <c r="ALN35" s="24"/>
      <c r="ALO35" s="24"/>
      <c r="ALP35" s="24"/>
      <c r="ALQ35" s="24"/>
      <c r="ALR35" s="24"/>
      <c r="ALS35" s="24"/>
      <c r="ALT35" s="24"/>
      <c r="ALU35" s="24"/>
      <c r="ALV35" s="24"/>
      <c r="ALW35" s="24"/>
      <c r="ALX35" s="24"/>
      <c r="ALY35" s="24"/>
      <c r="ALZ35" s="24"/>
      <c r="AMA35" s="24"/>
      <c r="AMB35" s="24"/>
      <c r="AMC35" s="24"/>
      <c r="AMD35" s="24"/>
      <c r="AME35" s="24"/>
      <c r="AMF35" s="24"/>
      <c r="AMG35" s="24"/>
      <c r="AMH35" s="24"/>
      <c r="AMI35" s="24"/>
      <c r="AMJ35" s="24"/>
      <c r="AMK35" s="24"/>
      <c r="AML35" s="24"/>
      <c r="AMM35" s="24"/>
      <c r="AMN35" s="24"/>
      <c r="AMO35" s="24"/>
      <c r="AMP35" s="24"/>
      <c r="AMQ35" s="24"/>
      <c r="AMR35" s="24"/>
      <c r="AMS35" s="24"/>
      <c r="AMT35" s="24"/>
      <c r="AMU35" s="24"/>
      <c r="AMV35" s="24"/>
      <c r="AMW35" s="24"/>
      <c r="AMX35" s="24"/>
      <c r="AMY35" s="24"/>
      <c r="AMZ35" s="24"/>
      <c r="ANA35" s="24"/>
      <c r="ANB35" s="24"/>
      <c r="ANC35" s="24"/>
      <c r="AND35" s="24"/>
      <c r="ANE35" s="24"/>
      <c r="ANF35" s="24"/>
      <c r="ANG35" s="24"/>
      <c r="ANH35" s="24"/>
      <c r="ANI35" s="24"/>
      <c r="ANJ35" s="24"/>
      <c r="ANK35" s="24"/>
      <c r="ANL35" s="24"/>
      <c r="ANM35" s="24"/>
      <c r="ANN35" s="24"/>
      <c r="ANO35" s="24"/>
      <c r="ANP35" s="24"/>
      <c r="ANQ35" s="24"/>
      <c r="ANR35" s="24"/>
      <c r="ANS35" s="24"/>
      <c r="ANT35" s="24"/>
      <c r="ANU35" s="24"/>
      <c r="ANV35" s="24"/>
      <c r="ANW35" s="24"/>
      <c r="ANX35" s="24"/>
      <c r="ANY35" s="24"/>
      <c r="ANZ35" s="24"/>
      <c r="AOA35" s="24"/>
      <c r="AOB35" s="24"/>
      <c r="AOC35" s="24"/>
      <c r="AOD35" s="24"/>
      <c r="AOE35" s="24"/>
      <c r="AOF35" s="24"/>
      <c r="AOG35" s="24"/>
      <c r="AOH35" s="24"/>
      <c r="AOI35" s="24"/>
      <c r="AOJ35" s="24"/>
      <c r="AOK35" s="24"/>
      <c r="AOL35" s="24"/>
      <c r="AOM35" s="24"/>
      <c r="AON35" s="24"/>
      <c r="AOO35" s="24"/>
      <c r="AOP35" s="24"/>
      <c r="AOQ35" s="24"/>
      <c r="AOR35" s="24"/>
      <c r="AOS35" s="24"/>
      <c r="AOT35" s="24"/>
      <c r="AOU35" s="24"/>
      <c r="AOV35" s="24"/>
      <c r="AOW35" s="24"/>
      <c r="AOX35" s="24"/>
      <c r="AOY35" s="24"/>
      <c r="AOZ35" s="24"/>
      <c r="APA35" s="24"/>
      <c r="APB35" s="24"/>
      <c r="APC35" s="24"/>
      <c r="APD35" s="24"/>
      <c r="APE35" s="24"/>
      <c r="APF35" s="24"/>
      <c r="APG35" s="24"/>
      <c r="APH35" s="24"/>
      <c r="API35" s="24"/>
      <c r="APJ35" s="24"/>
      <c r="APK35" s="24"/>
      <c r="APL35" s="24"/>
      <c r="APM35" s="24"/>
      <c r="APN35" s="24"/>
      <c r="APO35" s="24"/>
      <c r="APP35" s="24"/>
      <c r="APQ35" s="24"/>
      <c r="APR35" s="24"/>
      <c r="APS35" s="24"/>
      <c r="APT35" s="24"/>
      <c r="APU35" s="24"/>
      <c r="APV35" s="24"/>
      <c r="APW35" s="24"/>
      <c r="APX35" s="24"/>
      <c r="APY35" s="24"/>
      <c r="APZ35" s="24"/>
      <c r="AQA35" s="24"/>
      <c r="AQB35" s="24"/>
      <c r="AQC35" s="24"/>
      <c r="AQD35" s="24"/>
      <c r="AQE35" s="24"/>
      <c r="AQF35" s="24"/>
      <c r="AQG35" s="24"/>
      <c r="AQH35" s="24"/>
      <c r="AQI35" s="24"/>
      <c r="AQJ35" s="24"/>
      <c r="AQK35" s="24"/>
      <c r="AQL35" s="24"/>
      <c r="AQM35" s="24"/>
      <c r="AQN35" s="24"/>
      <c r="AQO35" s="24"/>
      <c r="AQP35" s="24"/>
      <c r="AQQ35" s="24"/>
      <c r="AQR35" s="24"/>
      <c r="AQS35" s="24"/>
      <c r="AQT35" s="24"/>
      <c r="AQU35" s="24"/>
      <c r="AQV35" s="24"/>
      <c r="AQW35" s="24"/>
      <c r="AQX35" s="24"/>
      <c r="AQY35" s="24"/>
      <c r="AQZ35" s="24"/>
      <c r="ARA35" s="24"/>
      <c r="ARB35" s="24"/>
      <c r="ARC35" s="24"/>
      <c r="ARD35" s="24"/>
      <c r="ARE35" s="24"/>
      <c r="ARF35" s="24"/>
      <c r="ARG35" s="24"/>
      <c r="ARH35" s="24"/>
      <c r="ARI35" s="24"/>
      <c r="ARJ35" s="24"/>
      <c r="ARK35" s="24"/>
      <c r="ARL35" s="24"/>
      <c r="ARM35" s="24"/>
      <c r="ARN35" s="24"/>
      <c r="ARO35" s="24"/>
      <c r="ARP35" s="24"/>
      <c r="ARQ35" s="24"/>
      <c r="ARR35" s="24"/>
      <c r="ARS35" s="24"/>
      <c r="ART35" s="24"/>
      <c r="ARU35" s="24"/>
      <c r="ARV35" s="24"/>
      <c r="ARW35" s="24"/>
      <c r="ARX35" s="24"/>
      <c r="ARY35" s="24"/>
      <c r="ARZ35" s="24"/>
      <c r="ASA35" s="24"/>
      <c r="ASB35" s="24"/>
      <c r="ASC35" s="24"/>
      <c r="ASD35" s="24"/>
      <c r="ASE35" s="24"/>
      <c r="ASF35" s="24"/>
      <c r="ASG35" s="24"/>
      <c r="ASH35" s="24"/>
      <c r="ASI35" s="24"/>
      <c r="ASJ35" s="24"/>
      <c r="ASK35" s="24"/>
      <c r="ASL35" s="24"/>
      <c r="ASM35" s="24"/>
      <c r="ASN35" s="24"/>
      <c r="ASO35" s="24"/>
      <c r="ASP35" s="24"/>
      <c r="ASQ35" s="24"/>
      <c r="ASR35" s="24"/>
      <c r="ASS35" s="24"/>
      <c r="AST35" s="24"/>
      <c r="ASU35" s="24"/>
      <c r="ASV35" s="24"/>
      <c r="ASW35" s="24"/>
      <c r="ASX35" s="24"/>
      <c r="ASY35" s="24"/>
      <c r="ASZ35" s="24"/>
      <c r="ATA35" s="24"/>
      <c r="ATB35" s="24"/>
      <c r="ATC35" s="24"/>
      <c r="ATD35" s="24"/>
      <c r="ATE35" s="24"/>
      <c r="ATF35" s="24"/>
      <c r="ATG35" s="24"/>
      <c r="ATH35" s="24"/>
      <c r="ATI35" s="24"/>
      <c r="ATJ35" s="24"/>
      <c r="ATK35" s="24"/>
      <c r="ATL35" s="24"/>
      <c r="ATM35" s="24"/>
      <c r="ATN35" s="24"/>
      <c r="ATO35" s="24"/>
      <c r="ATP35" s="24"/>
      <c r="ATQ35" s="24"/>
      <c r="ATR35" s="24"/>
      <c r="ATS35" s="24"/>
      <c r="ATT35" s="24"/>
      <c r="ATU35" s="24"/>
      <c r="ATV35" s="24"/>
      <c r="ATW35" s="24"/>
      <c r="ATX35" s="24"/>
      <c r="ATY35" s="24"/>
      <c r="ATZ35" s="24"/>
      <c r="AUA35" s="24"/>
      <c r="AUB35" s="24"/>
      <c r="AUC35" s="24"/>
      <c r="AUD35" s="24"/>
      <c r="AUE35" s="24"/>
      <c r="AUF35" s="24"/>
      <c r="AUG35" s="24"/>
      <c r="AUH35" s="24"/>
      <c r="AUI35" s="24"/>
      <c r="AUJ35" s="24"/>
      <c r="AUK35" s="24"/>
      <c r="AUL35" s="24"/>
      <c r="AUM35" s="24"/>
      <c r="AUN35" s="24"/>
      <c r="AUO35" s="24"/>
      <c r="AUP35" s="24"/>
      <c r="AUQ35" s="24"/>
      <c r="AUR35" s="24"/>
      <c r="AUS35" s="24"/>
      <c r="AUT35" s="24"/>
      <c r="AUU35" s="24"/>
      <c r="AUV35" s="24"/>
    </row>
    <row r="36" spans="1:1244" s="18" customFormat="1" x14ac:dyDescent="0.25">
      <c r="A36" s="146" t="s">
        <v>12</v>
      </c>
      <c r="B36" s="55" t="s">
        <v>17</v>
      </c>
      <c r="C36" s="87">
        <v>91870</v>
      </c>
      <c r="D36" s="72">
        <v>78510</v>
      </c>
      <c r="E36" s="72">
        <v>66481</v>
      </c>
      <c r="F36" s="58">
        <f>SUM(F37:F39)</f>
        <v>58107.309953478703</v>
      </c>
      <c r="G36" s="106">
        <v>118787</v>
      </c>
      <c r="H36" s="88">
        <v>98588</v>
      </c>
      <c r="I36" s="72">
        <f>SUM(I37:I39)</f>
        <v>69282</v>
      </c>
      <c r="J36" s="58">
        <f>SUM(J37:J39)</f>
        <v>55902.538784043703</v>
      </c>
      <c r="K36" s="89">
        <v>101188</v>
      </c>
      <c r="L36" s="89">
        <v>86464</v>
      </c>
      <c r="M36" s="90"/>
      <c r="N36" s="6"/>
      <c r="O36" s="6"/>
      <c r="P36" s="29"/>
      <c r="Q36" s="60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  <c r="IL36" s="24"/>
      <c r="IM36" s="24"/>
      <c r="IN36" s="24"/>
      <c r="IO36" s="24"/>
      <c r="IP36" s="24"/>
      <c r="IQ36" s="24"/>
      <c r="IR36" s="24"/>
      <c r="IS36" s="24"/>
      <c r="IT36" s="24"/>
      <c r="IU36" s="24"/>
      <c r="IV36" s="24"/>
      <c r="IW36" s="24"/>
      <c r="IX36" s="24"/>
      <c r="IY36" s="24"/>
      <c r="IZ36" s="24"/>
      <c r="JA36" s="24"/>
      <c r="JB36" s="24"/>
      <c r="JC36" s="24"/>
      <c r="JD36" s="24"/>
      <c r="JE36" s="24"/>
      <c r="JF36" s="24"/>
      <c r="JG36" s="24"/>
      <c r="JH36" s="24"/>
      <c r="JI36" s="24"/>
      <c r="JJ36" s="24"/>
      <c r="JK36" s="24"/>
      <c r="JL36" s="24"/>
      <c r="JM36" s="24"/>
      <c r="JN36" s="24"/>
      <c r="JO36" s="24"/>
      <c r="JP36" s="24"/>
      <c r="JQ36" s="24"/>
      <c r="JR36" s="24"/>
      <c r="JS36" s="24"/>
      <c r="JT36" s="24"/>
      <c r="JU36" s="24"/>
      <c r="JV36" s="24"/>
      <c r="JW36" s="24"/>
      <c r="JX36" s="24"/>
      <c r="JY36" s="24"/>
      <c r="JZ36" s="24"/>
      <c r="KA36" s="24"/>
      <c r="KB36" s="24"/>
      <c r="KC36" s="24"/>
      <c r="KD36" s="24"/>
      <c r="KE36" s="24"/>
      <c r="KF36" s="24"/>
      <c r="KG36" s="24"/>
      <c r="KH36" s="24"/>
      <c r="KI36" s="24"/>
      <c r="KJ36" s="24"/>
      <c r="KK36" s="24"/>
      <c r="KL36" s="24"/>
      <c r="KM36" s="24"/>
      <c r="KN36" s="24"/>
      <c r="KO36" s="24"/>
      <c r="KP36" s="24"/>
      <c r="KQ36" s="24"/>
      <c r="KR36" s="24"/>
      <c r="KS36" s="24"/>
      <c r="KT36" s="24"/>
      <c r="KU36" s="24"/>
      <c r="KV36" s="24"/>
      <c r="KW36" s="24"/>
      <c r="KX36" s="24"/>
      <c r="KY36" s="24"/>
      <c r="KZ36" s="24"/>
      <c r="LA36" s="24"/>
      <c r="LB36" s="24"/>
      <c r="LC36" s="24"/>
      <c r="LD36" s="24"/>
      <c r="LE36" s="24"/>
      <c r="LF36" s="24"/>
      <c r="LG36" s="24"/>
      <c r="LH36" s="24"/>
      <c r="LI36" s="24"/>
      <c r="LJ36" s="24"/>
      <c r="LK36" s="24"/>
      <c r="LL36" s="24"/>
      <c r="LM36" s="24"/>
      <c r="LN36" s="24"/>
      <c r="LO36" s="24"/>
      <c r="LP36" s="24"/>
      <c r="LQ36" s="24"/>
      <c r="LR36" s="24"/>
      <c r="LS36" s="24"/>
      <c r="LT36" s="24"/>
      <c r="LU36" s="24"/>
      <c r="LV36" s="24"/>
      <c r="LW36" s="24"/>
      <c r="LX36" s="24"/>
      <c r="LY36" s="24"/>
      <c r="LZ36" s="24"/>
      <c r="MA36" s="24"/>
      <c r="MB36" s="24"/>
      <c r="MC36" s="24"/>
      <c r="MD36" s="24"/>
      <c r="ME36" s="24"/>
      <c r="MF36" s="24"/>
      <c r="MG36" s="24"/>
      <c r="MH36" s="24"/>
      <c r="MI36" s="24"/>
      <c r="MJ36" s="24"/>
      <c r="MK36" s="24"/>
      <c r="ML36" s="24"/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/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/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4"/>
      <c r="TE36" s="24"/>
      <c r="TF36" s="24"/>
      <c r="TG36" s="24"/>
      <c r="TH36" s="24"/>
      <c r="TI36" s="24"/>
      <c r="TJ36" s="24"/>
      <c r="TK36" s="24"/>
      <c r="TL36" s="24"/>
      <c r="TM36" s="24"/>
      <c r="TN36" s="24"/>
      <c r="TO36" s="24"/>
      <c r="TP36" s="24"/>
      <c r="TQ36" s="24"/>
      <c r="TR36" s="24"/>
      <c r="TS36" s="24"/>
      <c r="TT36" s="24"/>
      <c r="TU36" s="24"/>
      <c r="TV36" s="24"/>
      <c r="TW36" s="24"/>
      <c r="TX36" s="24"/>
      <c r="TY36" s="24"/>
      <c r="TZ36" s="24"/>
      <c r="UA36" s="24"/>
      <c r="UB36" s="24"/>
      <c r="UC36" s="24"/>
      <c r="UD36" s="24"/>
      <c r="UE36" s="24"/>
      <c r="UF36" s="24"/>
      <c r="UG36" s="24"/>
      <c r="UH36" s="24"/>
      <c r="UI36" s="24"/>
      <c r="UJ36" s="24"/>
      <c r="UK36" s="24"/>
      <c r="UL36" s="24"/>
      <c r="UM36" s="24"/>
      <c r="UN36" s="24"/>
      <c r="UO36" s="24"/>
      <c r="UP36" s="24"/>
      <c r="UQ36" s="24"/>
      <c r="UR36" s="24"/>
      <c r="US36" s="24"/>
      <c r="UT36" s="24"/>
      <c r="UU36" s="24"/>
      <c r="UV36" s="24"/>
      <c r="UW36" s="24"/>
      <c r="UX36" s="24"/>
      <c r="UY36" s="24"/>
      <c r="UZ36" s="24"/>
      <c r="VA36" s="24"/>
      <c r="VB36" s="24"/>
      <c r="VC36" s="24"/>
      <c r="VD36" s="24"/>
      <c r="VE36" s="24"/>
      <c r="VF36" s="24"/>
      <c r="VG36" s="24"/>
      <c r="VH36" s="24"/>
      <c r="VI36" s="24"/>
      <c r="VJ36" s="24"/>
      <c r="VK36" s="24"/>
      <c r="VL36" s="24"/>
      <c r="VM36" s="24"/>
      <c r="VN36" s="24"/>
      <c r="VO36" s="24"/>
      <c r="VP36" s="24"/>
      <c r="VQ36" s="24"/>
      <c r="VR36" s="24"/>
      <c r="VS36" s="24"/>
      <c r="VT36" s="24"/>
      <c r="VU36" s="24"/>
      <c r="VV36" s="24"/>
      <c r="VW36" s="24"/>
      <c r="VX36" s="24"/>
      <c r="VY36" s="24"/>
      <c r="VZ36" s="24"/>
      <c r="WA36" s="24"/>
      <c r="WB36" s="24"/>
      <c r="WC36" s="24"/>
      <c r="WD36" s="24"/>
      <c r="WE36" s="24"/>
      <c r="WF36" s="24"/>
      <c r="WG36" s="24"/>
      <c r="WH36" s="24"/>
      <c r="WI36" s="24"/>
      <c r="WJ36" s="24"/>
      <c r="WK36" s="24"/>
      <c r="WL36" s="24"/>
      <c r="WM36" s="24"/>
      <c r="WN36" s="24"/>
      <c r="WO36" s="24"/>
      <c r="WP36" s="24"/>
      <c r="WQ36" s="24"/>
      <c r="WR36" s="24"/>
      <c r="WS36" s="24"/>
      <c r="WT36" s="24"/>
      <c r="WU36" s="24"/>
      <c r="WV36" s="24"/>
      <c r="WW36" s="24"/>
      <c r="WX36" s="24"/>
      <c r="WY36" s="24"/>
      <c r="WZ36" s="24"/>
      <c r="XA36" s="24"/>
      <c r="XB36" s="24"/>
      <c r="XC36" s="24"/>
      <c r="XD36" s="24"/>
      <c r="XE36" s="24"/>
      <c r="XF36" s="24"/>
      <c r="XG36" s="24"/>
      <c r="XH36" s="24"/>
      <c r="XI36" s="24"/>
      <c r="XJ36" s="24"/>
      <c r="XK36" s="24"/>
      <c r="XL36" s="24"/>
      <c r="XM36" s="24"/>
      <c r="XN36" s="24"/>
      <c r="XO36" s="24"/>
      <c r="XP36" s="24"/>
      <c r="XQ36" s="24"/>
      <c r="XR36" s="24"/>
      <c r="XS36" s="24"/>
      <c r="XT36" s="24"/>
      <c r="XU36" s="24"/>
      <c r="XV36" s="24"/>
      <c r="XW36" s="24"/>
      <c r="XX36" s="24"/>
      <c r="XY36" s="24"/>
      <c r="XZ36" s="24"/>
      <c r="YA36" s="24"/>
      <c r="YB36" s="24"/>
      <c r="YC36" s="24"/>
      <c r="YD36" s="24"/>
      <c r="YE36" s="24"/>
      <c r="YF36" s="24"/>
      <c r="YG36" s="24"/>
      <c r="YH36" s="24"/>
      <c r="YI36" s="24"/>
      <c r="YJ36" s="24"/>
      <c r="YK36" s="24"/>
      <c r="YL36" s="24"/>
      <c r="YM36" s="24"/>
      <c r="YN36" s="24"/>
      <c r="YO36" s="24"/>
      <c r="YP36" s="24"/>
      <c r="YQ36" s="24"/>
      <c r="YR36" s="24"/>
      <c r="YS36" s="24"/>
      <c r="YT36" s="24"/>
      <c r="YU36" s="24"/>
      <c r="YV36" s="24"/>
      <c r="YW36" s="24"/>
      <c r="YX36" s="24"/>
      <c r="YY36" s="24"/>
      <c r="YZ36" s="24"/>
      <c r="ZA36" s="24"/>
      <c r="ZB36" s="24"/>
      <c r="ZC36" s="24"/>
      <c r="ZD36" s="24"/>
      <c r="ZE36" s="24"/>
      <c r="ZF36" s="24"/>
      <c r="ZG36" s="24"/>
      <c r="ZH36" s="24"/>
      <c r="ZI36" s="24"/>
      <c r="ZJ36" s="24"/>
      <c r="ZK36" s="24"/>
      <c r="ZL36" s="24"/>
      <c r="ZM36" s="24"/>
      <c r="ZN36" s="24"/>
      <c r="ZO36" s="24"/>
      <c r="ZP36" s="24"/>
      <c r="ZQ36" s="24"/>
      <c r="ZR36" s="24"/>
      <c r="ZS36" s="24"/>
      <c r="ZT36" s="24"/>
      <c r="ZU36" s="24"/>
      <c r="ZV36" s="24"/>
      <c r="ZW36" s="24"/>
      <c r="ZX36" s="24"/>
      <c r="ZY36" s="24"/>
      <c r="ZZ36" s="24"/>
      <c r="AAA36" s="24"/>
      <c r="AAB36" s="24"/>
      <c r="AAC36" s="24"/>
      <c r="AAD36" s="24"/>
      <c r="AAE36" s="24"/>
      <c r="AAF36" s="24"/>
      <c r="AAG36" s="24"/>
      <c r="AAH36" s="24"/>
      <c r="AAI36" s="24"/>
      <c r="AAJ36" s="24"/>
      <c r="AAK36" s="24"/>
      <c r="AAL36" s="24"/>
      <c r="AAM36" s="24"/>
      <c r="AAN36" s="24"/>
      <c r="AAO36" s="24"/>
      <c r="AAP36" s="24"/>
      <c r="AAQ36" s="24"/>
      <c r="AAR36" s="24"/>
      <c r="AAS36" s="24"/>
      <c r="AAT36" s="24"/>
      <c r="AAU36" s="24"/>
      <c r="AAV36" s="24"/>
      <c r="AAW36" s="24"/>
      <c r="AAX36" s="24"/>
      <c r="AAY36" s="24"/>
      <c r="AAZ36" s="24"/>
      <c r="ABA36" s="24"/>
      <c r="ABB36" s="24"/>
      <c r="ABC36" s="24"/>
      <c r="ABD36" s="24"/>
      <c r="ABE36" s="24"/>
      <c r="ABF36" s="24"/>
      <c r="ABG36" s="24"/>
      <c r="ABH36" s="24"/>
      <c r="ABI36" s="24"/>
      <c r="ABJ36" s="24"/>
      <c r="ABK36" s="24"/>
      <c r="ABL36" s="24"/>
      <c r="ABM36" s="24"/>
      <c r="ABN36" s="24"/>
      <c r="ABO36" s="24"/>
      <c r="ABP36" s="24"/>
      <c r="ABQ36" s="24"/>
      <c r="ABR36" s="24"/>
      <c r="ABS36" s="24"/>
      <c r="ABT36" s="24"/>
      <c r="ABU36" s="24"/>
      <c r="ABV36" s="24"/>
      <c r="ABW36" s="24"/>
      <c r="ABX36" s="24"/>
      <c r="ABY36" s="24"/>
      <c r="ABZ36" s="24"/>
      <c r="ACA36" s="24"/>
      <c r="ACB36" s="24"/>
      <c r="ACC36" s="24"/>
      <c r="ACD36" s="24"/>
      <c r="ACE36" s="24"/>
      <c r="ACF36" s="24"/>
      <c r="ACG36" s="24"/>
      <c r="ACH36" s="24"/>
      <c r="ACI36" s="24"/>
      <c r="ACJ36" s="24"/>
      <c r="ACK36" s="24"/>
      <c r="ACL36" s="24"/>
      <c r="ACM36" s="24"/>
      <c r="ACN36" s="24"/>
      <c r="ACO36" s="24"/>
      <c r="ACP36" s="24"/>
      <c r="ACQ36" s="24"/>
      <c r="ACR36" s="24"/>
      <c r="ACS36" s="24"/>
      <c r="ACT36" s="24"/>
      <c r="ACU36" s="24"/>
      <c r="ACV36" s="24"/>
      <c r="ACW36" s="24"/>
      <c r="ACX36" s="24"/>
      <c r="ACY36" s="24"/>
      <c r="ACZ36" s="24"/>
      <c r="ADA36" s="24"/>
      <c r="ADB36" s="24"/>
      <c r="ADC36" s="24"/>
      <c r="ADD36" s="24"/>
      <c r="ADE36" s="24"/>
      <c r="ADF36" s="24"/>
      <c r="ADG36" s="24"/>
      <c r="ADH36" s="24"/>
      <c r="ADI36" s="24"/>
      <c r="ADJ36" s="24"/>
      <c r="ADK36" s="24"/>
      <c r="ADL36" s="24"/>
      <c r="ADM36" s="24"/>
      <c r="ADN36" s="24"/>
      <c r="ADO36" s="24"/>
      <c r="ADP36" s="24"/>
      <c r="ADQ36" s="24"/>
      <c r="ADR36" s="24"/>
      <c r="ADS36" s="24"/>
      <c r="ADT36" s="24"/>
      <c r="ADU36" s="24"/>
      <c r="ADV36" s="24"/>
      <c r="ADW36" s="24"/>
      <c r="ADX36" s="24"/>
      <c r="ADY36" s="24"/>
      <c r="ADZ36" s="24"/>
      <c r="AEA36" s="24"/>
      <c r="AEB36" s="24"/>
      <c r="AEC36" s="24"/>
      <c r="AED36" s="24"/>
      <c r="AEE36" s="24"/>
      <c r="AEF36" s="24"/>
      <c r="AEG36" s="24"/>
      <c r="AEH36" s="24"/>
      <c r="AEI36" s="24"/>
      <c r="AEJ36" s="24"/>
      <c r="AEK36" s="24"/>
      <c r="AEL36" s="24"/>
      <c r="AEM36" s="24"/>
      <c r="AEN36" s="24"/>
      <c r="AEO36" s="24"/>
      <c r="AEP36" s="24"/>
      <c r="AEQ36" s="24"/>
      <c r="AER36" s="24"/>
      <c r="AES36" s="24"/>
      <c r="AET36" s="24"/>
      <c r="AEU36" s="24"/>
      <c r="AEV36" s="24"/>
      <c r="AEW36" s="24"/>
      <c r="AEX36" s="24"/>
      <c r="AEY36" s="24"/>
      <c r="AEZ36" s="24"/>
      <c r="AFA36" s="24"/>
      <c r="AFB36" s="24"/>
      <c r="AFC36" s="24"/>
      <c r="AFD36" s="24"/>
      <c r="AFE36" s="24"/>
      <c r="AFF36" s="24"/>
      <c r="AFG36" s="24"/>
      <c r="AFH36" s="24"/>
      <c r="AFI36" s="24"/>
      <c r="AFJ36" s="24"/>
      <c r="AFK36" s="24"/>
      <c r="AFL36" s="24"/>
      <c r="AFM36" s="24"/>
      <c r="AFN36" s="24"/>
      <c r="AFO36" s="24"/>
      <c r="AFP36" s="24"/>
      <c r="AFQ36" s="24"/>
      <c r="AFR36" s="24"/>
      <c r="AFS36" s="24"/>
      <c r="AFT36" s="24"/>
      <c r="AFU36" s="24"/>
      <c r="AFV36" s="24"/>
      <c r="AFW36" s="24"/>
      <c r="AFX36" s="24"/>
      <c r="AFY36" s="24"/>
      <c r="AFZ36" s="24"/>
      <c r="AGA36" s="24"/>
      <c r="AGB36" s="24"/>
      <c r="AGC36" s="24"/>
      <c r="AGD36" s="24"/>
      <c r="AGE36" s="24"/>
      <c r="AGF36" s="24"/>
      <c r="AGG36" s="24"/>
      <c r="AGH36" s="24"/>
      <c r="AGI36" s="24"/>
      <c r="AGJ36" s="24"/>
      <c r="AGK36" s="24"/>
      <c r="AGL36" s="24"/>
      <c r="AGM36" s="24"/>
      <c r="AGN36" s="24"/>
      <c r="AGO36" s="24"/>
      <c r="AGP36" s="24"/>
      <c r="AGQ36" s="24"/>
      <c r="AGR36" s="24"/>
      <c r="AGS36" s="24"/>
      <c r="AGT36" s="24"/>
      <c r="AGU36" s="24"/>
      <c r="AGV36" s="24"/>
      <c r="AGW36" s="24"/>
      <c r="AGX36" s="24"/>
      <c r="AGY36" s="24"/>
      <c r="AGZ36" s="24"/>
      <c r="AHA36" s="24"/>
      <c r="AHB36" s="24"/>
      <c r="AHC36" s="24"/>
      <c r="AHD36" s="24"/>
      <c r="AHE36" s="24"/>
      <c r="AHF36" s="24"/>
      <c r="AHG36" s="24"/>
      <c r="AHH36" s="24"/>
      <c r="AHI36" s="24"/>
      <c r="AHJ36" s="24"/>
      <c r="AHK36" s="24"/>
      <c r="AHL36" s="24"/>
      <c r="AHM36" s="24"/>
      <c r="AHN36" s="24"/>
      <c r="AHO36" s="24"/>
      <c r="AHP36" s="24"/>
      <c r="AHQ36" s="24"/>
      <c r="AHR36" s="24"/>
      <c r="AHS36" s="24"/>
      <c r="AHT36" s="24"/>
      <c r="AHU36" s="24"/>
      <c r="AHV36" s="24"/>
      <c r="AHW36" s="24"/>
      <c r="AHX36" s="24"/>
      <c r="AHY36" s="24"/>
      <c r="AHZ36" s="24"/>
      <c r="AIA36" s="24"/>
      <c r="AIB36" s="24"/>
      <c r="AIC36" s="24"/>
      <c r="AID36" s="24"/>
      <c r="AIE36" s="24"/>
      <c r="AIF36" s="24"/>
      <c r="AIG36" s="24"/>
      <c r="AIH36" s="24"/>
      <c r="AII36" s="24"/>
      <c r="AIJ36" s="24"/>
      <c r="AIK36" s="24"/>
      <c r="AIL36" s="24"/>
      <c r="AIM36" s="24"/>
      <c r="AIN36" s="24"/>
      <c r="AIO36" s="24"/>
      <c r="AIP36" s="24"/>
      <c r="AIQ36" s="24"/>
      <c r="AIR36" s="24"/>
      <c r="AIS36" s="24"/>
      <c r="AIT36" s="24"/>
      <c r="AIU36" s="24"/>
      <c r="AIV36" s="24"/>
      <c r="AIW36" s="24"/>
      <c r="AIX36" s="24"/>
      <c r="AIY36" s="24"/>
      <c r="AIZ36" s="24"/>
      <c r="AJA36" s="24"/>
      <c r="AJB36" s="24"/>
      <c r="AJC36" s="24"/>
      <c r="AJD36" s="24"/>
      <c r="AJE36" s="24"/>
      <c r="AJF36" s="24"/>
      <c r="AJG36" s="24"/>
      <c r="AJH36" s="24"/>
      <c r="AJI36" s="24"/>
      <c r="AJJ36" s="24"/>
      <c r="AJK36" s="24"/>
      <c r="AJL36" s="24"/>
      <c r="AJM36" s="24"/>
      <c r="AJN36" s="24"/>
      <c r="AJO36" s="24"/>
      <c r="AJP36" s="24"/>
      <c r="AJQ36" s="24"/>
      <c r="AJR36" s="24"/>
      <c r="AJS36" s="24"/>
      <c r="AJT36" s="24"/>
      <c r="AJU36" s="24"/>
      <c r="AJV36" s="24"/>
      <c r="AJW36" s="24"/>
      <c r="AJX36" s="24"/>
      <c r="AJY36" s="24"/>
      <c r="AJZ36" s="24"/>
      <c r="AKA36" s="24"/>
      <c r="AKB36" s="24"/>
      <c r="AKC36" s="24"/>
      <c r="AKD36" s="24"/>
      <c r="AKE36" s="24"/>
      <c r="AKF36" s="24"/>
      <c r="AKG36" s="24"/>
      <c r="AKH36" s="24"/>
      <c r="AKI36" s="24"/>
      <c r="AKJ36" s="24"/>
      <c r="AKK36" s="24"/>
      <c r="AKL36" s="24"/>
      <c r="AKM36" s="24"/>
      <c r="AKN36" s="24"/>
      <c r="AKO36" s="24"/>
      <c r="AKP36" s="24"/>
      <c r="AKQ36" s="24"/>
      <c r="AKR36" s="24"/>
      <c r="AKS36" s="24"/>
      <c r="AKT36" s="24"/>
      <c r="AKU36" s="24"/>
      <c r="AKV36" s="24"/>
      <c r="AKW36" s="24"/>
      <c r="AKX36" s="24"/>
      <c r="AKY36" s="24"/>
      <c r="AKZ36" s="24"/>
      <c r="ALA36" s="24"/>
      <c r="ALB36" s="24"/>
      <c r="ALC36" s="24"/>
      <c r="ALD36" s="24"/>
      <c r="ALE36" s="24"/>
      <c r="ALF36" s="24"/>
      <c r="ALG36" s="24"/>
      <c r="ALH36" s="24"/>
      <c r="ALI36" s="24"/>
      <c r="ALJ36" s="24"/>
      <c r="ALK36" s="24"/>
      <c r="ALL36" s="24"/>
      <c r="ALM36" s="24"/>
      <c r="ALN36" s="24"/>
      <c r="ALO36" s="24"/>
      <c r="ALP36" s="24"/>
      <c r="ALQ36" s="24"/>
      <c r="ALR36" s="24"/>
      <c r="ALS36" s="24"/>
      <c r="ALT36" s="24"/>
      <c r="ALU36" s="24"/>
      <c r="ALV36" s="24"/>
      <c r="ALW36" s="24"/>
      <c r="ALX36" s="24"/>
      <c r="ALY36" s="24"/>
      <c r="ALZ36" s="24"/>
      <c r="AMA36" s="24"/>
      <c r="AMB36" s="24"/>
      <c r="AMC36" s="24"/>
      <c r="AMD36" s="24"/>
      <c r="AME36" s="24"/>
      <c r="AMF36" s="24"/>
      <c r="AMG36" s="24"/>
      <c r="AMH36" s="24"/>
      <c r="AMI36" s="24"/>
      <c r="AMJ36" s="24"/>
      <c r="AMK36" s="24"/>
      <c r="AML36" s="24"/>
      <c r="AMM36" s="24"/>
      <c r="AMN36" s="24"/>
      <c r="AMO36" s="24"/>
      <c r="AMP36" s="24"/>
      <c r="AMQ36" s="24"/>
      <c r="AMR36" s="24"/>
      <c r="AMS36" s="24"/>
      <c r="AMT36" s="24"/>
      <c r="AMU36" s="24"/>
      <c r="AMV36" s="24"/>
      <c r="AMW36" s="24"/>
      <c r="AMX36" s="24"/>
      <c r="AMY36" s="24"/>
      <c r="AMZ36" s="24"/>
      <c r="ANA36" s="24"/>
      <c r="ANB36" s="24"/>
      <c r="ANC36" s="24"/>
      <c r="AND36" s="24"/>
      <c r="ANE36" s="24"/>
      <c r="ANF36" s="24"/>
      <c r="ANG36" s="24"/>
      <c r="ANH36" s="24"/>
      <c r="ANI36" s="24"/>
      <c r="ANJ36" s="24"/>
      <c r="ANK36" s="24"/>
      <c r="ANL36" s="24"/>
      <c r="ANM36" s="24"/>
      <c r="ANN36" s="24"/>
      <c r="ANO36" s="24"/>
      <c r="ANP36" s="24"/>
      <c r="ANQ36" s="24"/>
      <c r="ANR36" s="24"/>
      <c r="ANS36" s="24"/>
      <c r="ANT36" s="24"/>
      <c r="ANU36" s="24"/>
      <c r="ANV36" s="24"/>
      <c r="ANW36" s="24"/>
      <c r="ANX36" s="24"/>
      <c r="ANY36" s="24"/>
      <c r="ANZ36" s="24"/>
      <c r="AOA36" s="24"/>
      <c r="AOB36" s="24"/>
      <c r="AOC36" s="24"/>
      <c r="AOD36" s="24"/>
      <c r="AOE36" s="24"/>
      <c r="AOF36" s="24"/>
      <c r="AOG36" s="24"/>
      <c r="AOH36" s="24"/>
      <c r="AOI36" s="24"/>
      <c r="AOJ36" s="24"/>
      <c r="AOK36" s="24"/>
      <c r="AOL36" s="24"/>
      <c r="AOM36" s="24"/>
      <c r="AON36" s="24"/>
      <c r="AOO36" s="24"/>
      <c r="AOP36" s="24"/>
      <c r="AOQ36" s="24"/>
      <c r="AOR36" s="24"/>
      <c r="AOS36" s="24"/>
      <c r="AOT36" s="24"/>
      <c r="AOU36" s="24"/>
      <c r="AOV36" s="24"/>
      <c r="AOW36" s="24"/>
      <c r="AOX36" s="24"/>
      <c r="AOY36" s="24"/>
      <c r="AOZ36" s="24"/>
      <c r="APA36" s="24"/>
      <c r="APB36" s="24"/>
      <c r="APC36" s="24"/>
      <c r="APD36" s="24"/>
      <c r="APE36" s="24"/>
      <c r="APF36" s="24"/>
      <c r="APG36" s="24"/>
      <c r="APH36" s="24"/>
      <c r="API36" s="24"/>
      <c r="APJ36" s="24"/>
      <c r="APK36" s="24"/>
      <c r="APL36" s="24"/>
      <c r="APM36" s="24"/>
      <c r="APN36" s="24"/>
      <c r="APO36" s="24"/>
      <c r="APP36" s="24"/>
      <c r="APQ36" s="24"/>
      <c r="APR36" s="24"/>
      <c r="APS36" s="24"/>
      <c r="APT36" s="24"/>
      <c r="APU36" s="24"/>
      <c r="APV36" s="24"/>
      <c r="APW36" s="24"/>
      <c r="APX36" s="24"/>
      <c r="APY36" s="24"/>
      <c r="APZ36" s="24"/>
      <c r="AQA36" s="24"/>
      <c r="AQB36" s="24"/>
      <c r="AQC36" s="24"/>
      <c r="AQD36" s="24"/>
      <c r="AQE36" s="24"/>
      <c r="AQF36" s="24"/>
      <c r="AQG36" s="24"/>
      <c r="AQH36" s="24"/>
      <c r="AQI36" s="24"/>
      <c r="AQJ36" s="24"/>
      <c r="AQK36" s="24"/>
      <c r="AQL36" s="24"/>
      <c r="AQM36" s="24"/>
      <c r="AQN36" s="24"/>
      <c r="AQO36" s="24"/>
      <c r="AQP36" s="24"/>
      <c r="AQQ36" s="24"/>
      <c r="AQR36" s="24"/>
      <c r="AQS36" s="24"/>
      <c r="AQT36" s="24"/>
      <c r="AQU36" s="24"/>
      <c r="AQV36" s="24"/>
      <c r="AQW36" s="24"/>
      <c r="AQX36" s="24"/>
      <c r="AQY36" s="24"/>
      <c r="AQZ36" s="24"/>
      <c r="ARA36" s="24"/>
      <c r="ARB36" s="24"/>
      <c r="ARC36" s="24"/>
      <c r="ARD36" s="24"/>
      <c r="ARE36" s="24"/>
      <c r="ARF36" s="24"/>
      <c r="ARG36" s="24"/>
      <c r="ARH36" s="24"/>
      <c r="ARI36" s="24"/>
      <c r="ARJ36" s="24"/>
      <c r="ARK36" s="24"/>
      <c r="ARL36" s="24"/>
      <c r="ARM36" s="24"/>
      <c r="ARN36" s="24"/>
      <c r="ARO36" s="24"/>
      <c r="ARP36" s="24"/>
      <c r="ARQ36" s="24"/>
      <c r="ARR36" s="24"/>
      <c r="ARS36" s="24"/>
      <c r="ART36" s="24"/>
      <c r="ARU36" s="24"/>
      <c r="ARV36" s="24"/>
      <c r="ARW36" s="24"/>
      <c r="ARX36" s="24"/>
      <c r="ARY36" s="24"/>
      <c r="ARZ36" s="24"/>
      <c r="ASA36" s="24"/>
      <c r="ASB36" s="24"/>
      <c r="ASC36" s="24"/>
      <c r="ASD36" s="24"/>
      <c r="ASE36" s="24"/>
      <c r="ASF36" s="24"/>
      <c r="ASG36" s="24"/>
      <c r="ASH36" s="24"/>
      <c r="ASI36" s="24"/>
      <c r="ASJ36" s="24"/>
      <c r="ASK36" s="24"/>
      <c r="ASL36" s="24"/>
      <c r="ASM36" s="24"/>
      <c r="ASN36" s="24"/>
      <c r="ASO36" s="24"/>
      <c r="ASP36" s="24"/>
      <c r="ASQ36" s="24"/>
      <c r="ASR36" s="24"/>
      <c r="ASS36" s="24"/>
      <c r="AST36" s="24"/>
      <c r="ASU36" s="24"/>
      <c r="ASV36" s="24"/>
      <c r="ASW36" s="24"/>
      <c r="ASX36" s="24"/>
      <c r="ASY36" s="24"/>
      <c r="ASZ36" s="24"/>
      <c r="ATA36" s="24"/>
      <c r="ATB36" s="24"/>
      <c r="ATC36" s="24"/>
      <c r="ATD36" s="24"/>
      <c r="ATE36" s="24"/>
      <c r="ATF36" s="24"/>
      <c r="ATG36" s="24"/>
      <c r="ATH36" s="24"/>
      <c r="ATI36" s="24"/>
      <c r="ATJ36" s="24"/>
      <c r="ATK36" s="24"/>
      <c r="ATL36" s="24"/>
      <c r="ATM36" s="24"/>
      <c r="ATN36" s="24"/>
      <c r="ATO36" s="24"/>
      <c r="ATP36" s="24"/>
      <c r="ATQ36" s="24"/>
      <c r="ATR36" s="24"/>
      <c r="ATS36" s="24"/>
      <c r="ATT36" s="24"/>
      <c r="ATU36" s="24"/>
      <c r="ATV36" s="24"/>
      <c r="ATW36" s="24"/>
      <c r="ATX36" s="24"/>
      <c r="ATY36" s="24"/>
      <c r="ATZ36" s="24"/>
      <c r="AUA36" s="24"/>
      <c r="AUB36" s="24"/>
      <c r="AUC36" s="24"/>
      <c r="AUD36" s="24"/>
      <c r="AUE36" s="24"/>
      <c r="AUF36" s="24"/>
      <c r="AUG36" s="24"/>
      <c r="AUH36" s="24"/>
      <c r="AUI36" s="24"/>
      <c r="AUJ36" s="24"/>
      <c r="AUK36" s="24"/>
      <c r="AUL36" s="24"/>
      <c r="AUM36" s="24"/>
      <c r="AUN36" s="24"/>
      <c r="AUO36" s="24"/>
      <c r="AUP36" s="24"/>
      <c r="AUQ36" s="24"/>
      <c r="AUR36" s="24"/>
      <c r="AUS36" s="24"/>
      <c r="AUT36" s="24"/>
      <c r="AUU36" s="24"/>
      <c r="AUV36" s="24"/>
    </row>
    <row r="37" spans="1:1244" s="76" customFormat="1" x14ac:dyDescent="0.25">
      <c r="A37" s="147"/>
      <c r="B37" s="13" t="s">
        <v>22</v>
      </c>
      <c r="C37" s="93" t="s">
        <v>30</v>
      </c>
      <c r="D37" s="71">
        <v>27260</v>
      </c>
      <c r="E37" s="71">
        <v>27260</v>
      </c>
      <c r="F37" s="59">
        <v>19138.180535465199</v>
      </c>
      <c r="G37" s="93" t="s">
        <v>30</v>
      </c>
      <c r="H37" s="94">
        <v>43281</v>
      </c>
      <c r="I37" s="71">
        <v>27260</v>
      </c>
      <c r="J37" s="115">
        <v>15369</v>
      </c>
      <c r="K37" s="92" t="s">
        <v>30</v>
      </c>
      <c r="L37" s="92">
        <v>37958</v>
      </c>
      <c r="M37" s="91"/>
      <c r="N37" s="36"/>
      <c r="O37" s="36"/>
      <c r="P37" s="37"/>
      <c r="Q37" s="70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  <c r="IL37" s="24"/>
      <c r="IM37" s="24"/>
      <c r="IN37" s="24"/>
      <c r="IO37" s="24"/>
      <c r="IP37" s="24"/>
      <c r="IQ37" s="24"/>
      <c r="IR37" s="24"/>
      <c r="IS37" s="24"/>
      <c r="IT37" s="24"/>
      <c r="IU37" s="24"/>
      <c r="IV37" s="24"/>
      <c r="IW37" s="24"/>
      <c r="IX37" s="24"/>
      <c r="IY37" s="24"/>
      <c r="IZ37" s="24"/>
      <c r="JA37" s="24"/>
      <c r="JB37" s="24"/>
      <c r="JC37" s="24"/>
      <c r="JD37" s="24"/>
      <c r="JE37" s="24"/>
      <c r="JF37" s="24"/>
      <c r="JG37" s="24"/>
      <c r="JH37" s="24"/>
      <c r="JI37" s="24"/>
      <c r="JJ37" s="24"/>
      <c r="JK37" s="24"/>
      <c r="JL37" s="24"/>
      <c r="JM37" s="24"/>
      <c r="JN37" s="24"/>
      <c r="JO37" s="24"/>
      <c r="JP37" s="24"/>
      <c r="JQ37" s="24"/>
      <c r="JR37" s="24"/>
      <c r="JS37" s="24"/>
      <c r="JT37" s="24"/>
      <c r="JU37" s="24"/>
      <c r="JV37" s="24"/>
      <c r="JW37" s="24"/>
      <c r="JX37" s="24"/>
      <c r="JY37" s="24"/>
      <c r="JZ37" s="24"/>
      <c r="KA37" s="24"/>
      <c r="KB37" s="24"/>
      <c r="KC37" s="24"/>
      <c r="KD37" s="24"/>
      <c r="KE37" s="24"/>
      <c r="KF37" s="24"/>
      <c r="KG37" s="24"/>
      <c r="KH37" s="24"/>
      <c r="KI37" s="24"/>
      <c r="KJ37" s="24"/>
      <c r="KK37" s="24"/>
      <c r="KL37" s="24"/>
      <c r="KM37" s="24"/>
      <c r="KN37" s="24"/>
      <c r="KO37" s="24"/>
      <c r="KP37" s="24"/>
      <c r="KQ37" s="24"/>
      <c r="KR37" s="24"/>
      <c r="KS37" s="24"/>
      <c r="KT37" s="24"/>
      <c r="KU37" s="24"/>
      <c r="KV37" s="24"/>
      <c r="KW37" s="24"/>
      <c r="KX37" s="24"/>
      <c r="KY37" s="24"/>
      <c r="KZ37" s="24"/>
      <c r="LA37" s="24"/>
      <c r="LB37" s="24"/>
      <c r="LC37" s="24"/>
      <c r="LD37" s="24"/>
      <c r="LE37" s="24"/>
      <c r="LF37" s="24"/>
      <c r="LG37" s="24"/>
      <c r="LH37" s="24"/>
      <c r="LI37" s="24"/>
      <c r="LJ37" s="24"/>
      <c r="LK37" s="24"/>
      <c r="LL37" s="24"/>
      <c r="LM37" s="24"/>
      <c r="LN37" s="24"/>
      <c r="LO37" s="24"/>
      <c r="LP37" s="24"/>
      <c r="LQ37" s="24"/>
      <c r="LR37" s="24"/>
      <c r="LS37" s="24"/>
      <c r="LT37" s="24"/>
      <c r="LU37" s="24"/>
      <c r="LV37" s="24"/>
      <c r="LW37" s="24"/>
      <c r="LX37" s="24"/>
      <c r="LY37" s="24"/>
      <c r="LZ37" s="24"/>
      <c r="MA37" s="24"/>
      <c r="MB37" s="24"/>
      <c r="MC37" s="24"/>
      <c r="MD37" s="24"/>
      <c r="ME37" s="24"/>
      <c r="MF37" s="24"/>
      <c r="MG37" s="24"/>
      <c r="MH37" s="24"/>
      <c r="MI37" s="24"/>
      <c r="MJ37" s="24"/>
      <c r="MK37" s="24"/>
      <c r="ML37" s="24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4"/>
      <c r="TE37" s="24"/>
      <c r="TF37" s="24"/>
      <c r="TG37" s="24"/>
      <c r="TH37" s="24"/>
      <c r="TI37" s="24"/>
      <c r="TJ37" s="24"/>
      <c r="TK37" s="24"/>
      <c r="TL37" s="24"/>
      <c r="TM37" s="24"/>
      <c r="TN37" s="24"/>
      <c r="TO37" s="24"/>
      <c r="TP37" s="24"/>
      <c r="TQ37" s="24"/>
      <c r="TR37" s="24"/>
      <c r="TS37" s="24"/>
      <c r="TT37" s="24"/>
      <c r="TU37" s="24"/>
      <c r="TV37" s="24"/>
      <c r="TW37" s="24"/>
      <c r="TX37" s="24"/>
      <c r="TY37" s="24"/>
      <c r="TZ37" s="24"/>
      <c r="UA37" s="24"/>
      <c r="UB37" s="24"/>
      <c r="UC37" s="24"/>
      <c r="UD37" s="24"/>
      <c r="UE37" s="24"/>
      <c r="UF37" s="24"/>
      <c r="UG37" s="24"/>
      <c r="UH37" s="24"/>
      <c r="UI37" s="24"/>
      <c r="UJ37" s="24"/>
      <c r="UK37" s="24"/>
      <c r="UL37" s="24"/>
      <c r="UM37" s="24"/>
      <c r="UN37" s="24"/>
      <c r="UO37" s="24"/>
      <c r="UP37" s="24"/>
      <c r="UQ37" s="24"/>
      <c r="UR37" s="24"/>
      <c r="US37" s="24"/>
      <c r="UT37" s="24"/>
      <c r="UU37" s="24"/>
      <c r="UV37" s="24"/>
      <c r="UW37" s="24"/>
      <c r="UX37" s="24"/>
      <c r="UY37" s="24"/>
      <c r="UZ37" s="24"/>
      <c r="VA37" s="24"/>
      <c r="VB37" s="24"/>
      <c r="VC37" s="24"/>
      <c r="VD37" s="24"/>
      <c r="VE37" s="24"/>
      <c r="VF37" s="24"/>
      <c r="VG37" s="24"/>
      <c r="VH37" s="24"/>
      <c r="VI37" s="24"/>
      <c r="VJ37" s="24"/>
      <c r="VK37" s="24"/>
      <c r="VL37" s="24"/>
      <c r="VM37" s="24"/>
      <c r="VN37" s="24"/>
      <c r="VO37" s="24"/>
      <c r="VP37" s="24"/>
      <c r="VQ37" s="24"/>
      <c r="VR37" s="24"/>
      <c r="VS37" s="24"/>
      <c r="VT37" s="24"/>
      <c r="VU37" s="24"/>
      <c r="VV37" s="24"/>
      <c r="VW37" s="24"/>
      <c r="VX37" s="24"/>
      <c r="VY37" s="24"/>
      <c r="VZ37" s="24"/>
      <c r="WA37" s="24"/>
      <c r="WB37" s="24"/>
      <c r="WC37" s="24"/>
      <c r="WD37" s="24"/>
      <c r="WE37" s="24"/>
      <c r="WF37" s="24"/>
      <c r="WG37" s="24"/>
      <c r="WH37" s="24"/>
      <c r="WI37" s="24"/>
      <c r="WJ37" s="24"/>
      <c r="WK37" s="24"/>
      <c r="WL37" s="24"/>
      <c r="WM37" s="24"/>
      <c r="WN37" s="24"/>
      <c r="WO37" s="24"/>
      <c r="WP37" s="24"/>
      <c r="WQ37" s="24"/>
      <c r="WR37" s="24"/>
      <c r="WS37" s="24"/>
      <c r="WT37" s="24"/>
      <c r="WU37" s="24"/>
      <c r="WV37" s="24"/>
      <c r="WW37" s="24"/>
      <c r="WX37" s="24"/>
      <c r="WY37" s="24"/>
      <c r="WZ37" s="24"/>
      <c r="XA37" s="24"/>
      <c r="XB37" s="24"/>
      <c r="XC37" s="24"/>
      <c r="XD37" s="24"/>
      <c r="XE37" s="24"/>
      <c r="XF37" s="24"/>
      <c r="XG37" s="24"/>
      <c r="XH37" s="24"/>
      <c r="XI37" s="24"/>
      <c r="XJ37" s="24"/>
      <c r="XK37" s="24"/>
      <c r="XL37" s="24"/>
      <c r="XM37" s="24"/>
      <c r="XN37" s="24"/>
      <c r="XO37" s="24"/>
      <c r="XP37" s="24"/>
      <c r="XQ37" s="24"/>
      <c r="XR37" s="24"/>
      <c r="XS37" s="24"/>
      <c r="XT37" s="24"/>
      <c r="XU37" s="24"/>
      <c r="XV37" s="24"/>
      <c r="XW37" s="24"/>
      <c r="XX37" s="24"/>
      <c r="XY37" s="24"/>
      <c r="XZ37" s="24"/>
      <c r="YA37" s="24"/>
      <c r="YB37" s="24"/>
      <c r="YC37" s="24"/>
      <c r="YD37" s="24"/>
      <c r="YE37" s="24"/>
      <c r="YF37" s="24"/>
      <c r="YG37" s="24"/>
      <c r="YH37" s="24"/>
      <c r="YI37" s="24"/>
      <c r="YJ37" s="24"/>
      <c r="YK37" s="24"/>
      <c r="YL37" s="24"/>
      <c r="YM37" s="24"/>
      <c r="YN37" s="24"/>
      <c r="YO37" s="24"/>
      <c r="YP37" s="24"/>
      <c r="YQ37" s="24"/>
      <c r="YR37" s="24"/>
      <c r="YS37" s="24"/>
      <c r="YT37" s="24"/>
      <c r="YU37" s="24"/>
      <c r="YV37" s="24"/>
      <c r="YW37" s="24"/>
      <c r="YX37" s="24"/>
      <c r="YY37" s="24"/>
      <c r="YZ37" s="24"/>
      <c r="ZA37" s="24"/>
      <c r="ZB37" s="24"/>
      <c r="ZC37" s="24"/>
      <c r="ZD37" s="24"/>
      <c r="ZE37" s="24"/>
      <c r="ZF37" s="24"/>
      <c r="ZG37" s="24"/>
      <c r="ZH37" s="24"/>
      <c r="ZI37" s="24"/>
      <c r="ZJ37" s="24"/>
      <c r="ZK37" s="24"/>
      <c r="ZL37" s="24"/>
      <c r="ZM37" s="24"/>
      <c r="ZN37" s="24"/>
      <c r="ZO37" s="24"/>
      <c r="ZP37" s="24"/>
      <c r="ZQ37" s="24"/>
      <c r="ZR37" s="24"/>
      <c r="ZS37" s="24"/>
      <c r="ZT37" s="24"/>
      <c r="ZU37" s="24"/>
      <c r="ZV37" s="24"/>
      <c r="ZW37" s="24"/>
      <c r="ZX37" s="24"/>
      <c r="ZY37" s="24"/>
      <c r="ZZ37" s="24"/>
      <c r="AAA37" s="24"/>
      <c r="AAB37" s="24"/>
      <c r="AAC37" s="24"/>
      <c r="AAD37" s="24"/>
      <c r="AAE37" s="24"/>
      <c r="AAF37" s="24"/>
      <c r="AAG37" s="24"/>
      <c r="AAH37" s="24"/>
      <c r="AAI37" s="24"/>
      <c r="AAJ37" s="24"/>
      <c r="AAK37" s="24"/>
      <c r="AAL37" s="24"/>
      <c r="AAM37" s="24"/>
      <c r="AAN37" s="24"/>
      <c r="AAO37" s="24"/>
      <c r="AAP37" s="24"/>
      <c r="AAQ37" s="24"/>
      <c r="AAR37" s="24"/>
      <c r="AAS37" s="24"/>
      <c r="AAT37" s="24"/>
      <c r="AAU37" s="24"/>
      <c r="AAV37" s="24"/>
      <c r="AAW37" s="24"/>
      <c r="AAX37" s="24"/>
      <c r="AAY37" s="24"/>
      <c r="AAZ37" s="24"/>
      <c r="ABA37" s="24"/>
      <c r="ABB37" s="24"/>
      <c r="ABC37" s="24"/>
      <c r="ABD37" s="24"/>
      <c r="ABE37" s="24"/>
      <c r="ABF37" s="24"/>
      <c r="ABG37" s="24"/>
      <c r="ABH37" s="24"/>
      <c r="ABI37" s="24"/>
      <c r="ABJ37" s="24"/>
      <c r="ABK37" s="24"/>
      <c r="ABL37" s="24"/>
      <c r="ABM37" s="24"/>
      <c r="ABN37" s="24"/>
      <c r="ABO37" s="24"/>
      <c r="ABP37" s="24"/>
      <c r="ABQ37" s="24"/>
      <c r="ABR37" s="24"/>
      <c r="ABS37" s="24"/>
      <c r="ABT37" s="24"/>
      <c r="ABU37" s="24"/>
      <c r="ABV37" s="24"/>
      <c r="ABW37" s="24"/>
      <c r="ABX37" s="24"/>
      <c r="ABY37" s="24"/>
      <c r="ABZ37" s="24"/>
      <c r="ACA37" s="24"/>
      <c r="ACB37" s="24"/>
      <c r="ACC37" s="24"/>
      <c r="ACD37" s="24"/>
      <c r="ACE37" s="24"/>
      <c r="ACF37" s="24"/>
      <c r="ACG37" s="24"/>
      <c r="ACH37" s="24"/>
      <c r="ACI37" s="24"/>
      <c r="ACJ37" s="24"/>
      <c r="ACK37" s="24"/>
      <c r="ACL37" s="24"/>
      <c r="ACM37" s="24"/>
      <c r="ACN37" s="24"/>
      <c r="ACO37" s="24"/>
      <c r="ACP37" s="24"/>
      <c r="ACQ37" s="24"/>
      <c r="ACR37" s="24"/>
      <c r="ACS37" s="24"/>
      <c r="ACT37" s="24"/>
      <c r="ACU37" s="24"/>
      <c r="ACV37" s="24"/>
      <c r="ACW37" s="24"/>
      <c r="ACX37" s="24"/>
      <c r="ACY37" s="24"/>
      <c r="ACZ37" s="24"/>
      <c r="ADA37" s="24"/>
      <c r="ADB37" s="24"/>
      <c r="ADC37" s="24"/>
      <c r="ADD37" s="24"/>
      <c r="ADE37" s="24"/>
      <c r="ADF37" s="24"/>
      <c r="ADG37" s="24"/>
      <c r="ADH37" s="24"/>
      <c r="ADI37" s="24"/>
      <c r="ADJ37" s="24"/>
      <c r="ADK37" s="24"/>
      <c r="ADL37" s="24"/>
      <c r="ADM37" s="24"/>
      <c r="ADN37" s="24"/>
      <c r="ADO37" s="24"/>
      <c r="ADP37" s="24"/>
      <c r="ADQ37" s="24"/>
      <c r="ADR37" s="24"/>
      <c r="ADS37" s="24"/>
      <c r="ADT37" s="24"/>
      <c r="ADU37" s="24"/>
      <c r="ADV37" s="24"/>
      <c r="ADW37" s="24"/>
      <c r="ADX37" s="24"/>
      <c r="ADY37" s="24"/>
      <c r="ADZ37" s="24"/>
      <c r="AEA37" s="24"/>
      <c r="AEB37" s="24"/>
      <c r="AEC37" s="24"/>
      <c r="AED37" s="24"/>
      <c r="AEE37" s="24"/>
      <c r="AEF37" s="24"/>
      <c r="AEG37" s="24"/>
      <c r="AEH37" s="24"/>
      <c r="AEI37" s="24"/>
      <c r="AEJ37" s="24"/>
      <c r="AEK37" s="24"/>
      <c r="AEL37" s="24"/>
      <c r="AEM37" s="24"/>
      <c r="AEN37" s="24"/>
      <c r="AEO37" s="24"/>
      <c r="AEP37" s="24"/>
      <c r="AEQ37" s="24"/>
      <c r="AER37" s="24"/>
      <c r="AES37" s="24"/>
      <c r="AET37" s="24"/>
      <c r="AEU37" s="24"/>
      <c r="AEV37" s="24"/>
      <c r="AEW37" s="24"/>
      <c r="AEX37" s="24"/>
      <c r="AEY37" s="24"/>
      <c r="AEZ37" s="24"/>
      <c r="AFA37" s="24"/>
      <c r="AFB37" s="24"/>
      <c r="AFC37" s="24"/>
      <c r="AFD37" s="24"/>
      <c r="AFE37" s="24"/>
      <c r="AFF37" s="24"/>
      <c r="AFG37" s="24"/>
      <c r="AFH37" s="24"/>
      <c r="AFI37" s="24"/>
      <c r="AFJ37" s="24"/>
      <c r="AFK37" s="24"/>
      <c r="AFL37" s="24"/>
      <c r="AFM37" s="24"/>
      <c r="AFN37" s="24"/>
      <c r="AFO37" s="24"/>
      <c r="AFP37" s="24"/>
      <c r="AFQ37" s="24"/>
      <c r="AFR37" s="24"/>
      <c r="AFS37" s="24"/>
      <c r="AFT37" s="24"/>
      <c r="AFU37" s="24"/>
      <c r="AFV37" s="24"/>
      <c r="AFW37" s="24"/>
      <c r="AFX37" s="24"/>
      <c r="AFY37" s="24"/>
      <c r="AFZ37" s="24"/>
      <c r="AGA37" s="24"/>
      <c r="AGB37" s="24"/>
      <c r="AGC37" s="24"/>
      <c r="AGD37" s="24"/>
      <c r="AGE37" s="24"/>
      <c r="AGF37" s="24"/>
      <c r="AGG37" s="24"/>
      <c r="AGH37" s="24"/>
      <c r="AGI37" s="24"/>
      <c r="AGJ37" s="24"/>
      <c r="AGK37" s="24"/>
      <c r="AGL37" s="24"/>
      <c r="AGM37" s="24"/>
      <c r="AGN37" s="24"/>
      <c r="AGO37" s="24"/>
      <c r="AGP37" s="24"/>
      <c r="AGQ37" s="24"/>
      <c r="AGR37" s="24"/>
      <c r="AGS37" s="24"/>
      <c r="AGT37" s="24"/>
      <c r="AGU37" s="24"/>
      <c r="AGV37" s="24"/>
      <c r="AGW37" s="24"/>
      <c r="AGX37" s="24"/>
      <c r="AGY37" s="24"/>
      <c r="AGZ37" s="24"/>
      <c r="AHA37" s="24"/>
      <c r="AHB37" s="24"/>
      <c r="AHC37" s="24"/>
      <c r="AHD37" s="24"/>
      <c r="AHE37" s="24"/>
      <c r="AHF37" s="24"/>
      <c r="AHG37" s="24"/>
      <c r="AHH37" s="24"/>
      <c r="AHI37" s="24"/>
      <c r="AHJ37" s="24"/>
      <c r="AHK37" s="24"/>
      <c r="AHL37" s="24"/>
      <c r="AHM37" s="24"/>
      <c r="AHN37" s="24"/>
      <c r="AHO37" s="24"/>
      <c r="AHP37" s="24"/>
      <c r="AHQ37" s="24"/>
      <c r="AHR37" s="24"/>
      <c r="AHS37" s="24"/>
      <c r="AHT37" s="24"/>
      <c r="AHU37" s="24"/>
      <c r="AHV37" s="24"/>
      <c r="AHW37" s="24"/>
      <c r="AHX37" s="24"/>
      <c r="AHY37" s="24"/>
      <c r="AHZ37" s="24"/>
      <c r="AIA37" s="24"/>
      <c r="AIB37" s="24"/>
      <c r="AIC37" s="24"/>
      <c r="AID37" s="24"/>
      <c r="AIE37" s="24"/>
      <c r="AIF37" s="24"/>
      <c r="AIG37" s="24"/>
      <c r="AIH37" s="24"/>
      <c r="AII37" s="24"/>
      <c r="AIJ37" s="24"/>
      <c r="AIK37" s="24"/>
      <c r="AIL37" s="24"/>
      <c r="AIM37" s="24"/>
      <c r="AIN37" s="24"/>
      <c r="AIO37" s="24"/>
      <c r="AIP37" s="24"/>
      <c r="AIQ37" s="24"/>
      <c r="AIR37" s="24"/>
      <c r="AIS37" s="24"/>
      <c r="AIT37" s="24"/>
      <c r="AIU37" s="24"/>
      <c r="AIV37" s="24"/>
      <c r="AIW37" s="24"/>
      <c r="AIX37" s="24"/>
      <c r="AIY37" s="24"/>
      <c r="AIZ37" s="24"/>
      <c r="AJA37" s="24"/>
      <c r="AJB37" s="24"/>
      <c r="AJC37" s="24"/>
      <c r="AJD37" s="24"/>
      <c r="AJE37" s="24"/>
      <c r="AJF37" s="24"/>
      <c r="AJG37" s="24"/>
      <c r="AJH37" s="24"/>
      <c r="AJI37" s="24"/>
      <c r="AJJ37" s="24"/>
      <c r="AJK37" s="24"/>
      <c r="AJL37" s="24"/>
      <c r="AJM37" s="24"/>
      <c r="AJN37" s="24"/>
      <c r="AJO37" s="24"/>
      <c r="AJP37" s="24"/>
      <c r="AJQ37" s="24"/>
      <c r="AJR37" s="24"/>
      <c r="AJS37" s="24"/>
      <c r="AJT37" s="24"/>
      <c r="AJU37" s="24"/>
      <c r="AJV37" s="24"/>
      <c r="AJW37" s="24"/>
      <c r="AJX37" s="24"/>
      <c r="AJY37" s="24"/>
      <c r="AJZ37" s="24"/>
      <c r="AKA37" s="24"/>
      <c r="AKB37" s="24"/>
      <c r="AKC37" s="24"/>
      <c r="AKD37" s="24"/>
      <c r="AKE37" s="24"/>
      <c r="AKF37" s="24"/>
      <c r="AKG37" s="24"/>
      <c r="AKH37" s="24"/>
      <c r="AKI37" s="24"/>
      <c r="AKJ37" s="24"/>
      <c r="AKK37" s="24"/>
      <c r="AKL37" s="24"/>
      <c r="AKM37" s="24"/>
      <c r="AKN37" s="24"/>
      <c r="AKO37" s="24"/>
      <c r="AKP37" s="24"/>
      <c r="AKQ37" s="24"/>
      <c r="AKR37" s="24"/>
      <c r="AKS37" s="24"/>
      <c r="AKT37" s="24"/>
      <c r="AKU37" s="24"/>
      <c r="AKV37" s="24"/>
      <c r="AKW37" s="24"/>
      <c r="AKX37" s="24"/>
      <c r="AKY37" s="24"/>
      <c r="AKZ37" s="24"/>
      <c r="ALA37" s="24"/>
      <c r="ALB37" s="24"/>
      <c r="ALC37" s="24"/>
      <c r="ALD37" s="24"/>
      <c r="ALE37" s="24"/>
      <c r="ALF37" s="24"/>
      <c r="ALG37" s="24"/>
      <c r="ALH37" s="24"/>
      <c r="ALI37" s="24"/>
      <c r="ALJ37" s="24"/>
      <c r="ALK37" s="24"/>
      <c r="ALL37" s="24"/>
      <c r="ALM37" s="24"/>
      <c r="ALN37" s="24"/>
      <c r="ALO37" s="24"/>
      <c r="ALP37" s="24"/>
      <c r="ALQ37" s="24"/>
      <c r="ALR37" s="24"/>
      <c r="ALS37" s="24"/>
      <c r="ALT37" s="24"/>
      <c r="ALU37" s="24"/>
      <c r="ALV37" s="24"/>
      <c r="ALW37" s="24"/>
      <c r="ALX37" s="24"/>
      <c r="ALY37" s="24"/>
      <c r="ALZ37" s="24"/>
      <c r="AMA37" s="24"/>
      <c r="AMB37" s="24"/>
      <c r="AMC37" s="24"/>
      <c r="AMD37" s="24"/>
      <c r="AME37" s="24"/>
      <c r="AMF37" s="24"/>
      <c r="AMG37" s="24"/>
      <c r="AMH37" s="24"/>
      <c r="AMI37" s="24"/>
      <c r="AMJ37" s="24"/>
      <c r="AMK37" s="24"/>
      <c r="AML37" s="24"/>
      <c r="AMM37" s="24"/>
      <c r="AMN37" s="24"/>
      <c r="AMO37" s="24"/>
      <c r="AMP37" s="24"/>
      <c r="AMQ37" s="24"/>
      <c r="AMR37" s="24"/>
      <c r="AMS37" s="24"/>
      <c r="AMT37" s="24"/>
      <c r="AMU37" s="24"/>
      <c r="AMV37" s="24"/>
      <c r="AMW37" s="24"/>
      <c r="AMX37" s="24"/>
      <c r="AMY37" s="24"/>
      <c r="AMZ37" s="24"/>
      <c r="ANA37" s="24"/>
      <c r="ANB37" s="24"/>
      <c r="ANC37" s="24"/>
      <c r="AND37" s="24"/>
      <c r="ANE37" s="24"/>
      <c r="ANF37" s="24"/>
      <c r="ANG37" s="24"/>
      <c r="ANH37" s="24"/>
      <c r="ANI37" s="24"/>
      <c r="ANJ37" s="24"/>
      <c r="ANK37" s="24"/>
      <c r="ANL37" s="24"/>
      <c r="ANM37" s="24"/>
      <c r="ANN37" s="24"/>
      <c r="ANO37" s="24"/>
      <c r="ANP37" s="24"/>
      <c r="ANQ37" s="24"/>
      <c r="ANR37" s="24"/>
      <c r="ANS37" s="24"/>
      <c r="ANT37" s="24"/>
      <c r="ANU37" s="24"/>
      <c r="ANV37" s="24"/>
      <c r="ANW37" s="24"/>
      <c r="ANX37" s="24"/>
      <c r="ANY37" s="24"/>
      <c r="ANZ37" s="24"/>
      <c r="AOA37" s="24"/>
      <c r="AOB37" s="24"/>
      <c r="AOC37" s="24"/>
      <c r="AOD37" s="24"/>
      <c r="AOE37" s="24"/>
      <c r="AOF37" s="24"/>
      <c r="AOG37" s="24"/>
      <c r="AOH37" s="24"/>
      <c r="AOI37" s="24"/>
      <c r="AOJ37" s="24"/>
      <c r="AOK37" s="24"/>
      <c r="AOL37" s="24"/>
      <c r="AOM37" s="24"/>
      <c r="AON37" s="24"/>
      <c r="AOO37" s="24"/>
      <c r="AOP37" s="24"/>
      <c r="AOQ37" s="24"/>
      <c r="AOR37" s="24"/>
      <c r="AOS37" s="24"/>
      <c r="AOT37" s="24"/>
      <c r="AOU37" s="24"/>
      <c r="AOV37" s="24"/>
      <c r="AOW37" s="24"/>
      <c r="AOX37" s="24"/>
      <c r="AOY37" s="24"/>
      <c r="AOZ37" s="24"/>
      <c r="APA37" s="24"/>
      <c r="APB37" s="24"/>
      <c r="APC37" s="24"/>
      <c r="APD37" s="24"/>
      <c r="APE37" s="24"/>
      <c r="APF37" s="24"/>
      <c r="APG37" s="24"/>
      <c r="APH37" s="24"/>
      <c r="API37" s="24"/>
      <c r="APJ37" s="24"/>
      <c r="APK37" s="24"/>
      <c r="APL37" s="24"/>
      <c r="APM37" s="24"/>
      <c r="APN37" s="24"/>
      <c r="APO37" s="24"/>
      <c r="APP37" s="24"/>
      <c r="APQ37" s="24"/>
      <c r="APR37" s="24"/>
      <c r="APS37" s="24"/>
      <c r="APT37" s="24"/>
      <c r="APU37" s="24"/>
      <c r="APV37" s="24"/>
      <c r="APW37" s="24"/>
      <c r="APX37" s="24"/>
      <c r="APY37" s="24"/>
      <c r="APZ37" s="24"/>
      <c r="AQA37" s="24"/>
      <c r="AQB37" s="24"/>
      <c r="AQC37" s="24"/>
      <c r="AQD37" s="24"/>
      <c r="AQE37" s="24"/>
      <c r="AQF37" s="24"/>
      <c r="AQG37" s="24"/>
      <c r="AQH37" s="24"/>
      <c r="AQI37" s="24"/>
      <c r="AQJ37" s="24"/>
      <c r="AQK37" s="24"/>
      <c r="AQL37" s="24"/>
      <c r="AQM37" s="24"/>
      <c r="AQN37" s="24"/>
      <c r="AQO37" s="24"/>
      <c r="AQP37" s="24"/>
      <c r="AQQ37" s="24"/>
      <c r="AQR37" s="24"/>
      <c r="AQS37" s="24"/>
      <c r="AQT37" s="24"/>
      <c r="AQU37" s="24"/>
      <c r="AQV37" s="24"/>
      <c r="AQW37" s="24"/>
      <c r="AQX37" s="24"/>
      <c r="AQY37" s="24"/>
      <c r="AQZ37" s="24"/>
      <c r="ARA37" s="24"/>
      <c r="ARB37" s="24"/>
      <c r="ARC37" s="24"/>
      <c r="ARD37" s="24"/>
      <c r="ARE37" s="24"/>
      <c r="ARF37" s="24"/>
      <c r="ARG37" s="24"/>
      <c r="ARH37" s="24"/>
      <c r="ARI37" s="24"/>
      <c r="ARJ37" s="24"/>
      <c r="ARK37" s="24"/>
      <c r="ARL37" s="24"/>
      <c r="ARM37" s="24"/>
      <c r="ARN37" s="24"/>
      <c r="ARO37" s="24"/>
      <c r="ARP37" s="24"/>
      <c r="ARQ37" s="24"/>
      <c r="ARR37" s="24"/>
      <c r="ARS37" s="24"/>
      <c r="ART37" s="24"/>
      <c r="ARU37" s="24"/>
      <c r="ARV37" s="24"/>
      <c r="ARW37" s="24"/>
      <c r="ARX37" s="24"/>
      <c r="ARY37" s="24"/>
      <c r="ARZ37" s="24"/>
      <c r="ASA37" s="24"/>
      <c r="ASB37" s="24"/>
      <c r="ASC37" s="24"/>
      <c r="ASD37" s="24"/>
      <c r="ASE37" s="24"/>
      <c r="ASF37" s="24"/>
      <c r="ASG37" s="24"/>
      <c r="ASH37" s="24"/>
      <c r="ASI37" s="24"/>
      <c r="ASJ37" s="24"/>
      <c r="ASK37" s="24"/>
      <c r="ASL37" s="24"/>
      <c r="ASM37" s="24"/>
      <c r="ASN37" s="24"/>
      <c r="ASO37" s="24"/>
      <c r="ASP37" s="24"/>
      <c r="ASQ37" s="24"/>
      <c r="ASR37" s="24"/>
      <c r="ASS37" s="24"/>
      <c r="AST37" s="24"/>
      <c r="ASU37" s="24"/>
      <c r="ASV37" s="24"/>
      <c r="ASW37" s="24"/>
      <c r="ASX37" s="24"/>
      <c r="ASY37" s="24"/>
      <c r="ASZ37" s="24"/>
      <c r="ATA37" s="24"/>
      <c r="ATB37" s="24"/>
      <c r="ATC37" s="24"/>
      <c r="ATD37" s="24"/>
      <c r="ATE37" s="24"/>
      <c r="ATF37" s="24"/>
      <c r="ATG37" s="24"/>
      <c r="ATH37" s="24"/>
      <c r="ATI37" s="24"/>
      <c r="ATJ37" s="24"/>
      <c r="ATK37" s="24"/>
      <c r="ATL37" s="24"/>
      <c r="ATM37" s="24"/>
      <c r="ATN37" s="24"/>
      <c r="ATO37" s="24"/>
      <c r="ATP37" s="24"/>
      <c r="ATQ37" s="24"/>
      <c r="ATR37" s="24"/>
      <c r="ATS37" s="24"/>
      <c r="ATT37" s="24"/>
      <c r="ATU37" s="24"/>
      <c r="ATV37" s="24"/>
      <c r="ATW37" s="24"/>
      <c r="ATX37" s="24"/>
      <c r="ATY37" s="24"/>
      <c r="ATZ37" s="24"/>
      <c r="AUA37" s="24"/>
      <c r="AUB37" s="24"/>
      <c r="AUC37" s="24"/>
      <c r="AUD37" s="24"/>
      <c r="AUE37" s="24"/>
      <c r="AUF37" s="24"/>
      <c r="AUG37" s="24"/>
      <c r="AUH37" s="24"/>
      <c r="AUI37" s="24"/>
      <c r="AUJ37" s="24"/>
      <c r="AUK37" s="24"/>
      <c r="AUL37" s="24"/>
      <c r="AUM37" s="24"/>
      <c r="AUN37" s="24"/>
      <c r="AUO37" s="24"/>
      <c r="AUP37" s="24"/>
      <c r="AUQ37" s="24"/>
      <c r="AUR37" s="24"/>
      <c r="AUS37" s="24"/>
      <c r="AUT37" s="24"/>
      <c r="AUU37" s="24"/>
      <c r="AUV37" s="24"/>
    </row>
    <row r="38" spans="1:1244" x14ac:dyDescent="0.25">
      <c r="A38" s="147"/>
      <c r="B38" s="47" t="s">
        <v>19</v>
      </c>
      <c r="C38" s="87" t="s">
        <v>30</v>
      </c>
      <c r="D38" s="72">
        <v>16880</v>
      </c>
      <c r="E38" s="72">
        <v>16880</v>
      </c>
      <c r="F38" s="58">
        <v>16760.983507112502</v>
      </c>
      <c r="G38" s="87" t="s">
        <v>30</v>
      </c>
      <c r="H38" s="95">
        <v>17351</v>
      </c>
      <c r="I38" s="72">
        <v>17351</v>
      </c>
      <c r="J38" s="58">
        <v>16601.366332339901</v>
      </c>
      <c r="K38" s="89" t="s">
        <v>30</v>
      </c>
      <c r="L38" s="89">
        <v>15218</v>
      </c>
      <c r="M38" s="90"/>
      <c r="N38" s="27"/>
      <c r="O38" s="27"/>
      <c r="P38" s="28"/>
      <c r="Q38" s="24"/>
    </row>
    <row r="39" spans="1:1244" s="76" customFormat="1" x14ac:dyDescent="0.25">
      <c r="A39" s="148"/>
      <c r="B39" s="13" t="s">
        <v>18</v>
      </c>
      <c r="C39" s="93" t="s">
        <v>30</v>
      </c>
      <c r="D39" s="71">
        <v>34370</v>
      </c>
      <c r="E39" s="71">
        <v>22341</v>
      </c>
      <c r="F39" s="59">
        <v>22208.145910900999</v>
      </c>
      <c r="G39" s="93" t="s">
        <v>30</v>
      </c>
      <c r="H39" s="94">
        <v>37956</v>
      </c>
      <c r="I39" s="71">
        <v>24671</v>
      </c>
      <c r="J39" s="59">
        <v>23932.172451703802</v>
      </c>
      <c r="K39" s="92" t="s">
        <v>30</v>
      </c>
      <c r="L39" s="92">
        <v>33288</v>
      </c>
      <c r="M39" s="91"/>
      <c r="N39" s="12"/>
      <c r="O39" s="12"/>
      <c r="P39" s="25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24"/>
      <c r="IS39" s="24"/>
      <c r="IT39" s="24"/>
      <c r="IU39" s="24"/>
      <c r="IV39" s="24"/>
      <c r="IW39" s="24"/>
      <c r="IX39" s="24"/>
      <c r="IY39" s="24"/>
      <c r="IZ39" s="24"/>
      <c r="JA39" s="24"/>
      <c r="JB39" s="24"/>
      <c r="JC39" s="24"/>
      <c r="JD39" s="24"/>
      <c r="JE39" s="24"/>
      <c r="JF39" s="24"/>
      <c r="JG39" s="24"/>
      <c r="JH39" s="24"/>
      <c r="JI39" s="24"/>
      <c r="JJ39" s="24"/>
      <c r="JK39" s="24"/>
      <c r="JL39" s="24"/>
      <c r="JM39" s="24"/>
      <c r="JN39" s="24"/>
      <c r="JO39" s="24"/>
      <c r="JP39" s="24"/>
      <c r="JQ39" s="24"/>
      <c r="JR39" s="24"/>
      <c r="JS39" s="24"/>
      <c r="JT39" s="24"/>
      <c r="JU39" s="24"/>
      <c r="JV39" s="24"/>
      <c r="JW39" s="24"/>
      <c r="JX39" s="24"/>
      <c r="JY39" s="24"/>
      <c r="JZ39" s="24"/>
      <c r="KA39" s="24"/>
      <c r="KB39" s="24"/>
      <c r="KC39" s="24"/>
      <c r="KD39" s="24"/>
      <c r="KE39" s="24"/>
      <c r="KF39" s="24"/>
      <c r="KG39" s="24"/>
      <c r="KH39" s="24"/>
      <c r="KI39" s="24"/>
      <c r="KJ39" s="24"/>
      <c r="KK39" s="24"/>
      <c r="KL39" s="2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24"/>
      <c r="KX39" s="24"/>
      <c r="KY39" s="24"/>
      <c r="KZ39" s="24"/>
      <c r="LA39" s="24"/>
      <c r="LB39" s="24"/>
      <c r="LC39" s="24"/>
      <c r="LD39" s="24"/>
      <c r="LE39" s="24"/>
      <c r="LF39" s="24"/>
      <c r="LG39" s="24"/>
      <c r="LH39" s="24"/>
      <c r="LI39" s="24"/>
      <c r="LJ39" s="24"/>
      <c r="LK39" s="24"/>
      <c r="LL39" s="24"/>
      <c r="LM39" s="24"/>
      <c r="LN39" s="24"/>
      <c r="LO39" s="24"/>
      <c r="LP39" s="24"/>
      <c r="LQ39" s="24"/>
      <c r="LR39" s="24"/>
      <c r="LS39" s="24"/>
      <c r="LT39" s="24"/>
      <c r="LU39" s="24"/>
      <c r="LV39" s="24"/>
      <c r="LW39" s="24"/>
      <c r="LX39" s="24"/>
      <c r="LY39" s="24"/>
      <c r="LZ39" s="24"/>
      <c r="MA39" s="24"/>
      <c r="MB39" s="24"/>
      <c r="MC39" s="24"/>
      <c r="MD39" s="24"/>
      <c r="ME39" s="24"/>
      <c r="MF39" s="24"/>
      <c r="MG39" s="24"/>
      <c r="MH39" s="24"/>
      <c r="MI39" s="24"/>
      <c r="MJ39" s="24"/>
      <c r="MK39" s="24"/>
      <c r="ML39" s="24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4"/>
      <c r="TE39" s="24"/>
      <c r="TF39" s="24"/>
      <c r="TG39" s="24"/>
      <c r="TH39" s="24"/>
      <c r="TI39" s="24"/>
      <c r="TJ39" s="24"/>
      <c r="TK39" s="24"/>
      <c r="TL39" s="24"/>
      <c r="TM39" s="24"/>
      <c r="TN39" s="24"/>
      <c r="TO39" s="24"/>
      <c r="TP39" s="24"/>
      <c r="TQ39" s="24"/>
      <c r="TR39" s="24"/>
      <c r="TS39" s="24"/>
      <c r="TT39" s="24"/>
      <c r="TU39" s="24"/>
      <c r="TV39" s="24"/>
      <c r="TW39" s="24"/>
      <c r="TX39" s="24"/>
      <c r="TY39" s="24"/>
      <c r="TZ39" s="24"/>
      <c r="UA39" s="24"/>
      <c r="UB39" s="24"/>
      <c r="UC39" s="24"/>
      <c r="UD39" s="24"/>
      <c r="UE39" s="24"/>
      <c r="UF39" s="24"/>
      <c r="UG39" s="24"/>
      <c r="UH39" s="24"/>
      <c r="UI39" s="24"/>
      <c r="UJ39" s="24"/>
      <c r="UK39" s="24"/>
      <c r="UL39" s="24"/>
      <c r="UM39" s="24"/>
      <c r="UN39" s="24"/>
      <c r="UO39" s="24"/>
      <c r="UP39" s="24"/>
      <c r="UQ39" s="24"/>
      <c r="UR39" s="24"/>
      <c r="US39" s="24"/>
      <c r="UT39" s="24"/>
      <c r="UU39" s="24"/>
      <c r="UV39" s="24"/>
      <c r="UW39" s="24"/>
      <c r="UX39" s="24"/>
      <c r="UY39" s="24"/>
      <c r="UZ39" s="24"/>
      <c r="VA39" s="24"/>
      <c r="VB39" s="24"/>
      <c r="VC39" s="24"/>
      <c r="VD39" s="24"/>
      <c r="VE39" s="24"/>
      <c r="VF39" s="24"/>
      <c r="VG39" s="24"/>
      <c r="VH39" s="24"/>
      <c r="VI39" s="24"/>
      <c r="VJ39" s="24"/>
      <c r="VK39" s="24"/>
      <c r="VL39" s="24"/>
      <c r="VM39" s="24"/>
      <c r="VN39" s="24"/>
      <c r="VO39" s="24"/>
      <c r="VP39" s="24"/>
      <c r="VQ39" s="24"/>
      <c r="VR39" s="24"/>
      <c r="VS39" s="24"/>
      <c r="VT39" s="24"/>
      <c r="VU39" s="24"/>
      <c r="VV39" s="24"/>
      <c r="VW39" s="24"/>
      <c r="VX39" s="24"/>
      <c r="VY39" s="24"/>
      <c r="VZ39" s="24"/>
      <c r="WA39" s="24"/>
      <c r="WB39" s="24"/>
      <c r="WC39" s="24"/>
      <c r="WD39" s="24"/>
      <c r="WE39" s="24"/>
      <c r="WF39" s="24"/>
      <c r="WG39" s="24"/>
      <c r="WH39" s="24"/>
      <c r="WI39" s="24"/>
      <c r="WJ39" s="24"/>
      <c r="WK39" s="24"/>
      <c r="WL39" s="24"/>
      <c r="WM39" s="24"/>
      <c r="WN39" s="24"/>
      <c r="WO39" s="24"/>
      <c r="WP39" s="24"/>
      <c r="WQ39" s="24"/>
      <c r="WR39" s="24"/>
      <c r="WS39" s="24"/>
      <c r="WT39" s="24"/>
      <c r="WU39" s="24"/>
      <c r="WV39" s="24"/>
      <c r="WW39" s="24"/>
      <c r="WX39" s="24"/>
      <c r="WY39" s="24"/>
      <c r="WZ39" s="24"/>
      <c r="XA39" s="24"/>
      <c r="XB39" s="24"/>
      <c r="XC39" s="24"/>
      <c r="XD39" s="24"/>
      <c r="XE39" s="24"/>
      <c r="XF39" s="24"/>
      <c r="XG39" s="24"/>
      <c r="XH39" s="24"/>
      <c r="XI39" s="24"/>
      <c r="XJ39" s="24"/>
      <c r="XK39" s="24"/>
      <c r="XL39" s="24"/>
      <c r="XM39" s="24"/>
      <c r="XN39" s="24"/>
      <c r="XO39" s="24"/>
      <c r="XP39" s="24"/>
      <c r="XQ39" s="24"/>
      <c r="XR39" s="24"/>
      <c r="XS39" s="24"/>
      <c r="XT39" s="24"/>
      <c r="XU39" s="24"/>
      <c r="XV39" s="24"/>
      <c r="XW39" s="24"/>
      <c r="XX39" s="24"/>
      <c r="XY39" s="24"/>
      <c r="XZ39" s="24"/>
      <c r="YA39" s="24"/>
      <c r="YB39" s="24"/>
      <c r="YC39" s="24"/>
      <c r="YD39" s="24"/>
      <c r="YE39" s="24"/>
      <c r="YF39" s="24"/>
      <c r="YG39" s="24"/>
      <c r="YH39" s="24"/>
      <c r="YI39" s="24"/>
      <c r="YJ39" s="24"/>
      <c r="YK39" s="24"/>
      <c r="YL39" s="24"/>
      <c r="YM39" s="24"/>
      <c r="YN39" s="24"/>
      <c r="YO39" s="24"/>
      <c r="YP39" s="24"/>
      <c r="YQ39" s="24"/>
      <c r="YR39" s="24"/>
      <c r="YS39" s="24"/>
      <c r="YT39" s="24"/>
      <c r="YU39" s="24"/>
      <c r="YV39" s="24"/>
      <c r="YW39" s="24"/>
      <c r="YX39" s="24"/>
      <c r="YY39" s="24"/>
      <c r="YZ39" s="24"/>
      <c r="ZA39" s="24"/>
      <c r="ZB39" s="24"/>
      <c r="ZC39" s="24"/>
      <c r="ZD39" s="24"/>
      <c r="ZE39" s="24"/>
      <c r="ZF39" s="24"/>
      <c r="ZG39" s="24"/>
      <c r="ZH39" s="24"/>
      <c r="ZI39" s="24"/>
      <c r="ZJ39" s="24"/>
      <c r="ZK39" s="24"/>
      <c r="ZL39" s="24"/>
      <c r="ZM39" s="24"/>
      <c r="ZN39" s="24"/>
      <c r="ZO39" s="24"/>
      <c r="ZP39" s="24"/>
      <c r="ZQ39" s="24"/>
      <c r="ZR39" s="24"/>
      <c r="ZS39" s="24"/>
      <c r="ZT39" s="24"/>
      <c r="ZU39" s="24"/>
      <c r="ZV39" s="24"/>
      <c r="ZW39" s="24"/>
      <c r="ZX39" s="24"/>
      <c r="ZY39" s="24"/>
      <c r="ZZ39" s="24"/>
      <c r="AAA39" s="24"/>
      <c r="AAB39" s="24"/>
      <c r="AAC39" s="24"/>
      <c r="AAD39" s="24"/>
      <c r="AAE39" s="24"/>
      <c r="AAF39" s="24"/>
      <c r="AAG39" s="24"/>
      <c r="AAH39" s="24"/>
      <c r="AAI39" s="24"/>
      <c r="AAJ39" s="24"/>
      <c r="AAK39" s="24"/>
      <c r="AAL39" s="24"/>
      <c r="AAM39" s="24"/>
      <c r="AAN39" s="24"/>
      <c r="AAO39" s="24"/>
      <c r="AAP39" s="24"/>
      <c r="AAQ39" s="24"/>
      <c r="AAR39" s="24"/>
      <c r="AAS39" s="24"/>
      <c r="AAT39" s="24"/>
      <c r="AAU39" s="24"/>
      <c r="AAV39" s="24"/>
      <c r="AAW39" s="24"/>
      <c r="AAX39" s="24"/>
      <c r="AAY39" s="24"/>
      <c r="AAZ39" s="24"/>
      <c r="ABA39" s="24"/>
      <c r="ABB39" s="24"/>
      <c r="ABC39" s="24"/>
      <c r="ABD39" s="24"/>
      <c r="ABE39" s="24"/>
      <c r="ABF39" s="24"/>
      <c r="ABG39" s="24"/>
      <c r="ABH39" s="24"/>
      <c r="ABI39" s="24"/>
      <c r="ABJ39" s="24"/>
      <c r="ABK39" s="24"/>
      <c r="ABL39" s="24"/>
      <c r="ABM39" s="24"/>
      <c r="ABN39" s="24"/>
      <c r="ABO39" s="24"/>
      <c r="ABP39" s="24"/>
      <c r="ABQ39" s="24"/>
      <c r="ABR39" s="24"/>
      <c r="ABS39" s="24"/>
      <c r="ABT39" s="24"/>
      <c r="ABU39" s="24"/>
      <c r="ABV39" s="24"/>
      <c r="ABW39" s="24"/>
      <c r="ABX39" s="24"/>
      <c r="ABY39" s="24"/>
      <c r="ABZ39" s="24"/>
      <c r="ACA39" s="24"/>
      <c r="ACB39" s="24"/>
      <c r="ACC39" s="24"/>
      <c r="ACD39" s="24"/>
      <c r="ACE39" s="24"/>
      <c r="ACF39" s="24"/>
      <c r="ACG39" s="24"/>
      <c r="ACH39" s="24"/>
      <c r="ACI39" s="24"/>
      <c r="ACJ39" s="24"/>
      <c r="ACK39" s="24"/>
      <c r="ACL39" s="24"/>
      <c r="ACM39" s="24"/>
      <c r="ACN39" s="24"/>
      <c r="ACO39" s="24"/>
      <c r="ACP39" s="24"/>
      <c r="ACQ39" s="24"/>
      <c r="ACR39" s="24"/>
      <c r="ACS39" s="24"/>
      <c r="ACT39" s="24"/>
      <c r="ACU39" s="24"/>
      <c r="ACV39" s="24"/>
      <c r="ACW39" s="24"/>
      <c r="ACX39" s="24"/>
      <c r="ACY39" s="24"/>
      <c r="ACZ39" s="24"/>
      <c r="ADA39" s="24"/>
      <c r="ADB39" s="24"/>
      <c r="ADC39" s="24"/>
      <c r="ADD39" s="24"/>
      <c r="ADE39" s="24"/>
      <c r="ADF39" s="24"/>
      <c r="ADG39" s="24"/>
      <c r="ADH39" s="24"/>
      <c r="ADI39" s="24"/>
      <c r="ADJ39" s="24"/>
      <c r="ADK39" s="24"/>
      <c r="ADL39" s="24"/>
      <c r="ADM39" s="24"/>
      <c r="ADN39" s="24"/>
      <c r="ADO39" s="24"/>
      <c r="ADP39" s="24"/>
      <c r="ADQ39" s="24"/>
      <c r="ADR39" s="24"/>
      <c r="ADS39" s="24"/>
      <c r="ADT39" s="24"/>
      <c r="ADU39" s="24"/>
      <c r="ADV39" s="24"/>
      <c r="ADW39" s="24"/>
      <c r="ADX39" s="24"/>
      <c r="ADY39" s="24"/>
      <c r="ADZ39" s="24"/>
      <c r="AEA39" s="24"/>
      <c r="AEB39" s="24"/>
      <c r="AEC39" s="24"/>
      <c r="AED39" s="24"/>
      <c r="AEE39" s="24"/>
      <c r="AEF39" s="24"/>
      <c r="AEG39" s="24"/>
      <c r="AEH39" s="24"/>
      <c r="AEI39" s="24"/>
      <c r="AEJ39" s="24"/>
      <c r="AEK39" s="24"/>
      <c r="AEL39" s="24"/>
      <c r="AEM39" s="24"/>
      <c r="AEN39" s="24"/>
      <c r="AEO39" s="24"/>
      <c r="AEP39" s="24"/>
      <c r="AEQ39" s="24"/>
      <c r="AER39" s="24"/>
      <c r="AES39" s="24"/>
      <c r="AET39" s="24"/>
      <c r="AEU39" s="24"/>
      <c r="AEV39" s="24"/>
      <c r="AEW39" s="24"/>
      <c r="AEX39" s="24"/>
      <c r="AEY39" s="24"/>
      <c r="AEZ39" s="24"/>
      <c r="AFA39" s="24"/>
      <c r="AFB39" s="24"/>
      <c r="AFC39" s="24"/>
      <c r="AFD39" s="24"/>
      <c r="AFE39" s="24"/>
      <c r="AFF39" s="24"/>
      <c r="AFG39" s="24"/>
      <c r="AFH39" s="24"/>
      <c r="AFI39" s="24"/>
      <c r="AFJ39" s="24"/>
      <c r="AFK39" s="24"/>
      <c r="AFL39" s="24"/>
      <c r="AFM39" s="24"/>
      <c r="AFN39" s="24"/>
      <c r="AFO39" s="24"/>
      <c r="AFP39" s="24"/>
      <c r="AFQ39" s="24"/>
      <c r="AFR39" s="24"/>
      <c r="AFS39" s="24"/>
      <c r="AFT39" s="24"/>
      <c r="AFU39" s="24"/>
      <c r="AFV39" s="24"/>
      <c r="AFW39" s="24"/>
      <c r="AFX39" s="24"/>
      <c r="AFY39" s="24"/>
      <c r="AFZ39" s="24"/>
      <c r="AGA39" s="24"/>
      <c r="AGB39" s="24"/>
      <c r="AGC39" s="24"/>
      <c r="AGD39" s="24"/>
      <c r="AGE39" s="24"/>
      <c r="AGF39" s="24"/>
      <c r="AGG39" s="24"/>
      <c r="AGH39" s="24"/>
      <c r="AGI39" s="24"/>
      <c r="AGJ39" s="24"/>
      <c r="AGK39" s="24"/>
      <c r="AGL39" s="24"/>
      <c r="AGM39" s="24"/>
      <c r="AGN39" s="24"/>
      <c r="AGO39" s="24"/>
      <c r="AGP39" s="24"/>
      <c r="AGQ39" s="24"/>
      <c r="AGR39" s="24"/>
      <c r="AGS39" s="24"/>
      <c r="AGT39" s="24"/>
      <c r="AGU39" s="24"/>
      <c r="AGV39" s="24"/>
      <c r="AGW39" s="24"/>
      <c r="AGX39" s="24"/>
      <c r="AGY39" s="24"/>
      <c r="AGZ39" s="24"/>
      <c r="AHA39" s="24"/>
      <c r="AHB39" s="24"/>
      <c r="AHC39" s="24"/>
      <c r="AHD39" s="24"/>
      <c r="AHE39" s="24"/>
      <c r="AHF39" s="24"/>
      <c r="AHG39" s="24"/>
      <c r="AHH39" s="24"/>
      <c r="AHI39" s="24"/>
      <c r="AHJ39" s="24"/>
      <c r="AHK39" s="24"/>
      <c r="AHL39" s="24"/>
      <c r="AHM39" s="24"/>
      <c r="AHN39" s="24"/>
      <c r="AHO39" s="24"/>
      <c r="AHP39" s="24"/>
      <c r="AHQ39" s="24"/>
      <c r="AHR39" s="24"/>
      <c r="AHS39" s="24"/>
      <c r="AHT39" s="24"/>
      <c r="AHU39" s="24"/>
      <c r="AHV39" s="24"/>
      <c r="AHW39" s="24"/>
      <c r="AHX39" s="24"/>
      <c r="AHY39" s="24"/>
      <c r="AHZ39" s="24"/>
      <c r="AIA39" s="24"/>
      <c r="AIB39" s="24"/>
      <c r="AIC39" s="24"/>
      <c r="AID39" s="24"/>
      <c r="AIE39" s="24"/>
      <c r="AIF39" s="24"/>
      <c r="AIG39" s="24"/>
      <c r="AIH39" s="24"/>
      <c r="AII39" s="24"/>
      <c r="AIJ39" s="24"/>
      <c r="AIK39" s="24"/>
      <c r="AIL39" s="24"/>
      <c r="AIM39" s="24"/>
      <c r="AIN39" s="24"/>
      <c r="AIO39" s="24"/>
      <c r="AIP39" s="24"/>
      <c r="AIQ39" s="24"/>
      <c r="AIR39" s="24"/>
      <c r="AIS39" s="24"/>
      <c r="AIT39" s="24"/>
      <c r="AIU39" s="24"/>
      <c r="AIV39" s="24"/>
      <c r="AIW39" s="24"/>
      <c r="AIX39" s="24"/>
      <c r="AIY39" s="24"/>
      <c r="AIZ39" s="24"/>
      <c r="AJA39" s="24"/>
      <c r="AJB39" s="24"/>
      <c r="AJC39" s="24"/>
      <c r="AJD39" s="24"/>
      <c r="AJE39" s="24"/>
      <c r="AJF39" s="24"/>
      <c r="AJG39" s="24"/>
      <c r="AJH39" s="24"/>
      <c r="AJI39" s="24"/>
      <c r="AJJ39" s="24"/>
      <c r="AJK39" s="24"/>
      <c r="AJL39" s="24"/>
      <c r="AJM39" s="24"/>
      <c r="AJN39" s="24"/>
      <c r="AJO39" s="24"/>
      <c r="AJP39" s="24"/>
      <c r="AJQ39" s="24"/>
      <c r="AJR39" s="24"/>
      <c r="AJS39" s="24"/>
      <c r="AJT39" s="24"/>
      <c r="AJU39" s="24"/>
      <c r="AJV39" s="24"/>
      <c r="AJW39" s="24"/>
      <c r="AJX39" s="24"/>
      <c r="AJY39" s="24"/>
      <c r="AJZ39" s="24"/>
      <c r="AKA39" s="24"/>
      <c r="AKB39" s="24"/>
      <c r="AKC39" s="24"/>
      <c r="AKD39" s="24"/>
      <c r="AKE39" s="24"/>
      <c r="AKF39" s="24"/>
      <c r="AKG39" s="24"/>
      <c r="AKH39" s="24"/>
      <c r="AKI39" s="24"/>
      <c r="AKJ39" s="24"/>
      <c r="AKK39" s="24"/>
      <c r="AKL39" s="24"/>
      <c r="AKM39" s="24"/>
      <c r="AKN39" s="24"/>
      <c r="AKO39" s="24"/>
      <c r="AKP39" s="24"/>
      <c r="AKQ39" s="24"/>
      <c r="AKR39" s="24"/>
      <c r="AKS39" s="24"/>
      <c r="AKT39" s="24"/>
      <c r="AKU39" s="24"/>
      <c r="AKV39" s="24"/>
      <c r="AKW39" s="24"/>
      <c r="AKX39" s="24"/>
      <c r="AKY39" s="24"/>
      <c r="AKZ39" s="24"/>
      <c r="ALA39" s="24"/>
      <c r="ALB39" s="24"/>
      <c r="ALC39" s="24"/>
      <c r="ALD39" s="24"/>
      <c r="ALE39" s="24"/>
      <c r="ALF39" s="24"/>
      <c r="ALG39" s="24"/>
      <c r="ALH39" s="24"/>
      <c r="ALI39" s="24"/>
      <c r="ALJ39" s="24"/>
      <c r="ALK39" s="24"/>
      <c r="ALL39" s="24"/>
      <c r="ALM39" s="24"/>
      <c r="ALN39" s="24"/>
      <c r="ALO39" s="24"/>
      <c r="ALP39" s="24"/>
      <c r="ALQ39" s="24"/>
      <c r="ALR39" s="24"/>
      <c r="ALS39" s="24"/>
      <c r="ALT39" s="24"/>
      <c r="ALU39" s="24"/>
      <c r="ALV39" s="24"/>
      <c r="ALW39" s="24"/>
      <c r="ALX39" s="24"/>
      <c r="ALY39" s="24"/>
      <c r="ALZ39" s="24"/>
      <c r="AMA39" s="24"/>
      <c r="AMB39" s="24"/>
      <c r="AMC39" s="24"/>
      <c r="AMD39" s="24"/>
      <c r="AME39" s="24"/>
      <c r="AMF39" s="24"/>
      <c r="AMG39" s="24"/>
      <c r="AMH39" s="24"/>
      <c r="AMI39" s="24"/>
      <c r="AMJ39" s="24"/>
      <c r="AMK39" s="24"/>
      <c r="AML39" s="24"/>
      <c r="AMM39" s="24"/>
      <c r="AMN39" s="24"/>
      <c r="AMO39" s="24"/>
      <c r="AMP39" s="24"/>
      <c r="AMQ39" s="24"/>
      <c r="AMR39" s="24"/>
      <c r="AMS39" s="24"/>
      <c r="AMT39" s="24"/>
      <c r="AMU39" s="24"/>
      <c r="AMV39" s="24"/>
      <c r="AMW39" s="24"/>
      <c r="AMX39" s="24"/>
      <c r="AMY39" s="24"/>
      <c r="AMZ39" s="24"/>
      <c r="ANA39" s="24"/>
      <c r="ANB39" s="24"/>
      <c r="ANC39" s="24"/>
      <c r="AND39" s="24"/>
      <c r="ANE39" s="24"/>
      <c r="ANF39" s="24"/>
      <c r="ANG39" s="24"/>
      <c r="ANH39" s="24"/>
      <c r="ANI39" s="24"/>
      <c r="ANJ39" s="24"/>
      <c r="ANK39" s="24"/>
      <c r="ANL39" s="24"/>
      <c r="ANM39" s="24"/>
      <c r="ANN39" s="24"/>
      <c r="ANO39" s="24"/>
      <c r="ANP39" s="24"/>
      <c r="ANQ39" s="24"/>
      <c r="ANR39" s="24"/>
      <c r="ANS39" s="24"/>
      <c r="ANT39" s="24"/>
      <c r="ANU39" s="24"/>
      <c r="ANV39" s="24"/>
      <c r="ANW39" s="24"/>
      <c r="ANX39" s="24"/>
      <c r="ANY39" s="24"/>
      <c r="ANZ39" s="24"/>
      <c r="AOA39" s="24"/>
      <c r="AOB39" s="24"/>
      <c r="AOC39" s="24"/>
      <c r="AOD39" s="24"/>
      <c r="AOE39" s="24"/>
      <c r="AOF39" s="24"/>
      <c r="AOG39" s="24"/>
      <c r="AOH39" s="24"/>
      <c r="AOI39" s="24"/>
      <c r="AOJ39" s="24"/>
      <c r="AOK39" s="24"/>
      <c r="AOL39" s="24"/>
      <c r="AOM39" s="24"/>
      <c r="AON39" s="24"/>
      <c r="AOO39" s="24"/>
      <c r="AOP39" s="24"/>
      <c r="AOQ39" s="24"/>
      <c r="AOR39" s="24"/>
      <c r="AOS39" s="24"/>
      <c r="AOT39" s="24"/>
      <c r="AOU39" s="24"/>
      <c r="AOV39" s="24"/>
      <c r="AOW39" s="24"/>
      <c r="AOX39" s="24"/>
      <c r="AOY39" s="24"/>
      <c r="AOZ39" s="24"/>
      <c r="APA39" s="24"/>
      <c r="APB39" s="24"/>
      <c r="APC39" s="24"/>
      <c r="APD39" s="24"/>
      <c r="APE39" s="24"/>
      <c r="APF39" s="24"/>
      <c r="APG39" s="24"/>
      <c r="APH39" s="24"/>
      <c r="API39" s="24"/>
      <c r="APJ39" s="24"/>
      <c r="APK39" s="24"/>
      <c r="APL39" s="24"/>
      <c r="APM39" s="24"/>
      <c r="APN39" s="24"/>
      <c r="APO39" s="24"/>
      <c r="APP39" s="24"/>
      <c r="APQ39" s="24"/>
      <c r="APR39" s="24"/>
      <c r="APS39" s="24"/>
      <c r="APT39" s="24"/>
      <c r="APU39" s="24"/>
      <c r="APV39" s="24"/>
      <c r="APW39" s="24"/>
      <c r="APX39" s="24"/>
      <c r="APY39" s="24"/>
      <c r="APZ39" s="24"/>
      <c r="AQA39" s="24"/>
      <c r="AQB39" s="24"/>
      <c r="AQC39" s="24"/>
      <c r="AQD39" s="24"/>
      <c r="AQE39" s="24"/>
      <c r="AQF39" s="24"/>
      <c r="AQG39" s="24"/>
      <c r="AQH39" s="24"/>
      <c r="AQI39" s="24"/>
      <c r="AQJ39" s="24"/>
      <c r="AQK39" s="24"/>
      <c r="AQL39" s="24"/>
      <c r="AQM39" s="24"/>
      <c r="AQN39" s="24"/>
      <c r="AQO39" s="24"/>
      <c r="AQP39" s="24"/>
      <c r="AQQ39" s="24"/>
      <c r="AQR39" s="24"/>
      <c r="AQS39" s="24"/>
      <c r="AQT39" s="24"/>
      <c r="AQU39" s="24"/>
      <c r="AQV39" s="24"/>
      <c r="AQW39" s="24"/>
      <c r="AQX39" s="24"/>
      <c r="AQY39" s="24"/>
      <c r="AQZ39" s="24"/>
      <c r="ARA39" s="24"/>
      <c r="ARB39" s="24"/>
      <c r="ARC39" s="24"/>
      <c r="ARD39" s="24"/>
      <c r="ARE39" s="24"/>
      <c r="ARF39" s="24"/>
      <c r="ARG39" s="24"/>
      <c r="ARH39" s="24"/>
      <c r="ARI39" s="24"/>
      <c r="ARJ39" s="24"/>
      <c r="ARK39" s="24"/>
      <c r="ARL39" s="24"/>
      <c r="ARM39" s="24"/>
      <c r="ARN39" s="24"/>
      <c r="ARO39" s="24"/>
      <c r="ARP39" s="24"/>
      <c r="ARQ39" s="24"/>
      <c r="ARR39" s="24"/>
      <c r="ARS39" s="24"/>
      <c r="ART39" s="24"/>
      <c r="ARU39" s="24"/>
      <c r="ARV39" s="24"/>
      <c r="ARW39" s="24"/>
      <c r="ARX39" s="24"/>
      <c r="ARY39" s="24"/>
      <c r="ARZ39" s="24"/>
      <c r="ASA39" s="24"/>
      <c r="ASB39" s="24"/>
      <c r="ASC39" s="24"/>
      <c r="ASD39" s="24"/>
      <c r="ASE39" s="24"/>
      <c r="ASF39" s="24"/>
      <c r="ASG39" s="24"/>
      <c r="ASH39" s="24"/>
      <c r="ASI39" s="24"/>
      <c r="ASJ39" s="24"/>
      <c r="ASK39" s="24"/>
      <c r="ASL39" s="24"/>
      <c r="ASM39" s="24"/>
      <c r="ASN39" s="24"/>
      <c r="ASO39" s="24"/>
      <c r="ASP39" s="24"/>
      <c r="ASQ39" s="24"/>
      <c r="ASR39" s="24"/>
      <c r="ASS39" s="24"/>
      <c r="AST39" s="24"/>
      <c r="ASU39" s="24"/>
      <c r="ASV39" s="24"/>
      <c r="ASW39" s="24"/>
      <c r="ASX39" s="24"/>
      <c r="ASY39" s="24"/>
      <c r="ASZ39" s="24"/>
      <c r="ATA39" s="24"/>
      <c r="ATB39" s="24"/>
      <c r="ATC39" s="24"/>
      <c r="ATD39" s="24"/>
      <c r="ATE39" s="24"/>
      <c r="ATF39" s="24"/>
      <c r="ATG39" s="24"/>
      <c r="ATH39" s="24"/>
      <c r="ATI39" s="24"/>
      <c r="ATJ39" s="24"/>
      <c r="ATK39" s="24"/>
      <c r="ATL39" s="24"/>
      <c r="ATM39" s="24"/>
      <c r="ATN39" s="24"/>
      <c r="ATO39" s="24"/>
      <c r="ATP39" s="24"/>
      <c r="ATQ39" s="24"/>
      <c r="ATR39" s="24"/>
      <c r="ATS39" s="24"/>
      <c r="ATT39" s="24"/>
      <c r="ATU39" s="24"/>
      <c r="ATV39" s="24"/>
      <c r="ATW39" s="24"/>
      <c r="ATX39" s="24"/>
      <c r="ATY39" s="24"/>
      <c r="ATZ39" s="24"/>
      <c r="AUA39" s="24"/>
      <c r="AUB39" s="24"/>
      <c r="AUC39" s="24"/>
      <c r="AUD39" s="24"/>
      <c r="AUE39" s="24"/>
      <c r="AUF39" s="24"/>
      <c r="AUG39" s="24"/>
      <c r="AUH39" s="24"/>
      <c r="AUI39" s="24"/>
      <c r="AUJ39" s="24"/>
      <c r="AUK39" s="24"/>
      <c r="AUL39" s="24"/>
      <c r="AUM39" s="24"/>
      <c r="AUN39" s="24"/>
      <c r="AUO39" s="24"/>
      <c r="AUP39" s="24"/>
      <c r="AUQ39" s="24"/>
      <c r="AUR39" s="24"/>
      <c r="AUS39" s="24"/>
      <c r="AUT39" s="24"/>
      <c r="AUU39" s="24"/>
      <c r="AUV39" s="24"/>
    </row>
    <row r="40" spans="1:1244" s="18" customFormat="1" ht="15" customHeight="1" x14ac:dyDescent="0.25">
      <c r="A40" s="21" t="s">
        <v>36</v>
      </c>
      <c r="B40" s="50" t="s">
        <v>17</v>
      </c>
      <c r="C40" s="87">
        <v>47790</v>
      </c>
      <c r="D40" s="72">
        <v>39958</v>
      </c>
      <c r="E40" s="72">
        <v>30000</v>
      </c>
      <c r="F40" s="113">
        <v>29236.400959760402</v>
      </c>
      <c r="G40" s="106">
        <v>46220</v>
      </c>
      <c r="H40" s="95">
        <v>38605</v>
      </c>
      <c r="I40" s="72">
        <v>27441</v>
      </c>
      <c r="J40" s="113">
        <v>20205.351140998198</v>
      </c>
      <c r="K40" s="89">
        <v>44168</v>
      </c>
      <c r="L40" s="89">
        <v>36837</v>
      </c>
      <c r="M40" s="90"/>
      <c r="N40" s="17"/>
      <c r="O40" s="17"/>
      <c r="P40" s="26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  <c r="IL40" s="24"/>
      <c r="IM40" s="24"/>
      <c r="IN40" s="24"/>
      <c r="IO40" s="24"/>
      <c r="IP40" s="24"/>
      <c r="IQ40" s="24"/>
      <c r="IR40" s="24"/>
      <c r="IS40" s="24"/>
      <c r="IT40" s="24"/>
      <c r="IU40" s="24"/>
      <c r="IV40" s="24"/>
      <c r="IW40" s="24"/>
      <c r="IX40" s="24"/>
      <c r="IY40" s="24"/>
      <c r="IZ40" s="24"/>
      <c r="JA40" s="24"/>
      <c r="JB40" s="24"/>
      <c r="JC40" s="24"/>
      <c r="JD40" s="24"/>
      <c r="JE40" s="24"/>
      <c r="JF40" s="24"/>
      <c r="JG40" s="24"/>
      <c r="JH40" s="24"/>
      <c r="JI40" s="24"/>
      <c r="JJ40" s="24"/>
      <c r="JK40" s="24"/>
      <c r="JL40" s="24"/>
      <c r="JM40" s="24"/>
      <c r="JN40" s="24"/>
      <c r="JO40" s="24"/>
      <c r="JP40" s="24"/>
      <c r="JQ40" s="24"/>
      <c r="JR40" s="24"/>
      <c r="JS40" s="24"/>
      <c r="JT40" s="24"/>
      <c r="JU40" s="24"/>
      <c r="JV40" s="24"/>
      <c r="JW40" s="24"/>
      <c r="JX40" s="24"/>
      <c r="JY40" s="24"/>
      <c r="JZ40" s="24"/>
      <c r="KA40" s="24"/>
      <c r="KB40" s="24"/>
      <c r="KC40" s="24"/>
      <c r="KD40" s="24"/>
      <c r="KE40" s="24"/>
      <c r="KF40" s="24"/>
      <c r="KG40" s="24"/>
      <c r="KH40" s="24"/>
      <c r="KI40" s="24"/>
      <c r="KJ40" s="24"/>
      <c r="KK40" s="24"/>
      <c r="KL40" s="24"/>
      <c r="KM40" s="24"/>
      <c r="KN40" s="24"/>
      <c r="KO40" s="24"/>
      <c r="KP40" s="24"/>
      <c r="KQ40" s="24"/>
      <c r="KR40" s="24"/>
      <c r="KS40" s="24"/>
      <c r="KT40" s="24"/>
      <c r="KU40" s="24"/>
      <c r="KV40" s="24"/>
      <c r="KW40" s="24"/>
      <c r="KX40" s="24"/>
      <c r="KY40" s="24"/>
      <c r="KZ40" s="24"/>
      <c r="LA40" s="24"/>
      <c r="LB40" s="24"/>
      <c r="LC40" s="24"/>
      <c r="LD40" s="24"/>
      <c r="LE40" s="24"/>
      <c r="LF40" s="24"/>
      <c r="LG40" s="24"/>
      <c r="LH40" s="24"/>
      <c r="LI40" s="24"/>
      <c r="LJ40" s="24"/>
      <c r="LK40" s="24"/>
      <c r="LL40" s="24"/>
      <c r="LM40" s="24"/>
      <c r="LN40" s="24"/>
      <c r="LO40" s="24"/>
      <c r="LP40" s="24"/>
      <c r="LQ40" s="24"/>
      <c r="LR40" s="24"/>
      <c r="LS40" s="24"/>
      <c r="LT40" s="24"/>
      <c r="LU40" s="24"/>
      <c r="LV40" s="24"/>
      <c r="LW40" s="24"/>
      <c r="LX40" s="24"/>
      <c r="LY40" s="24"/>
      <c r="LZ40" s="24"/>
      <c r="MA40" s="24"/>
      <c r="MB40" s="24"/>
      <c r="MC40" s="24"/>
      <c r="MD40" s="24"/>
      <c r="ME40" s="24"/>
      <c r="MF40" s="24"/>
      <c r="MG40" s="24"/>
      <c r="MH40" s="24"/>
      <c r="MI40" s="24"/>
      <c r="MJ40" s="24"/>
      <c r="MK40" s="24"/>
      <c r="ML40" s="24"/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/>
      <c r="NL40" s="24"/>
      <c r="NM40" s="24"/>
      <c r="NN40" s="24"/>
      <c r="NO40" s="24"/>
      <c r="NP40" s="24"/>
      <c r="NQ40" s="24"/>
      <c r="NR40" s="24"/>
      <c r="NS40" s="24"/>
      <c r="NT40" s="24"/>
      <c r="NU40" s="24"/>
      <c r="NV40" s="24"/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/>
      <c r="OQ40" s="24"/>
      <c r="OR40" s="24"/>
      <c r="OS40" s="24"/>
      <c r="OT40" s="24"/>
      <c r="OU40" s="24"/>
      <c r="OV40" s="24"/>
      <c r="OW40" s="24"/>
      <c r="OX40" s="24"/>
      <c r="OY40" s="24"/>
      <c r="OZ40" s="24"/>
      <c r="PA40" s="24"/>
      <c r="PB40" s="24"/>
      <c r="PC40" s="24"/>
      <c r="PD40" s="24"/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/>
      <c r="QG40" s="24"/>
      <c r="QH40" s="24"/>
      <c r="QI40" s="24"/>
      <c r="QJ40" s="24"/>
      <c r="QK40" s="24"/>
      <c r="QL40" s="24"/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4"/>
      <c r="TE40" s="24"/>
      <c r="TF40" s="24"/>
      <c r="TG40" s="24"/>
      <c r="TH40" s="24"/>
      <c r="TI40" s="24"/>
      <c r="TJ40" s="24"/>
      <c r="TK40" s="24"/>
      <c r="TL40" s="24"/>
      <c r="TM40" s="24"/>
      <c r="TN40" s="24"/>
      <c r="TO40" s="24"/>
      <c r="TP40" s="24"/>
      <c r="TQ40" s="24"/>
      <c r="TR40" s="24"/>
      <c r="TS40" s="24"/>
      <c r="TT40" s="24"/>
      <c r="TU40" s="24"/>
      <c r="TV40" s="24"/>
      <c r="TW40" s="24"/>
      <c r="TX40" s="24"/>
      <c r="TY40" s="24"/>
      <c r="TZ40" s="24"/>
      <c r="UA40" s="24"/>
      <c r="UB40" s="24"/>
      <c r="UC40" s="24"/>
      <c r="UD40" s="24"/>
      <c r="UE40" s="24"/>
      <c r="UF40" s="24"/>
      <c r="UG40" s="24"/>
      <c r="UH40" s="24"/>
      <c r="UI40" s="24"/>
      <c r="UJ40" s="24"/>
      <c r="UK40" s="24"/>
      <c r="UL40" s="24"/>
      <c r="UM40" s="24"/>
      <c r="UN40" s="24"/>
      <c r="UO40" s="24"/>
      <c r="UP40" s="24"/>
      <c r="UQ40" s="24"/>
      <c r="UR40" s="24"/>
      <c r="US40" s="24"/>
      <c r="UT40" s="24"/>
      <c r="UU40" s="24"/>
      <c r="UV40" s="24"/>
      <c r="UW40" s="24"/>
      <c r="UX40" s="24"/>
      <c r="UY40" s="24"/>
      <c r="UZ40" s="24"/>
      <c r="VA40" s="24"/>
      <c r="VB40" s="24"/>
      <c r="VC40" s="24"/>
      <c r="VD40" s="24"/>
      <c r="VE40" s="24"/>
      <c r="VF40" s="24"/>
      <c r="VG40" s="24"/>
      <c r="VH40" s="24"/>
      <c r="VI40" s="24"/>
      <c r="VJ40" s="24"/>
      <c r="VK40" s="24"/>
      <c r="VL40" s="24"/>
      <c r="VM40" s="24"/>
      <c r="VN40" s="24"/>
      <c r="VO40" s="24"/>
      <c r="VP40" s="24"/>
      <c r="VQ40" s="24"/>
      <c r="VR40" s="24"/>
      <c r="VS40" s="24"/>
      <c r="VT40" s="24"/>
      <c r="VU40" s="24"/>
      <c r="VV40" s="24"/>
      <c r="VW40" s="24"/>
      <c r="VX40" s="24"/>
      <c r="VY40" s="24"/>
      <c r="VZ40" s="24"/>
      <c r="WA40" s="24"/>
      <c r="WB40" s="24"/>
      <c r="WC40" s="24"/>
      <c r="WD40" s="24"/>
      <c r="WE40" s="24"/>
      <c r="WF40" s="24"/>
      <c r="WG40" s="24"/>
      <c r="WH40" s="24"/>
      <c r="WI40" s="24"/>
      <c r="WJ40" s="24"/>
      <c r="WK40" s="24"/>
      <c r="WL40" s="24"/>
      <c r="WM40" s="24"/>
      <c r="WN40" s="24"/>
      <c r="WO40" s="24"/>
      <c r="WP40" s="24"/>
      <c r="WQ40" s="24"/>
      <c r="WR40" s="24"/>
      <c r="WS40" s="24"/>
      <c r="WT40" s="24"/>
      <c r="WU40" s="24"/>
      <c r="WV40" s="24"/>
      <c r="WW40" s="24"/>
      <c r="WX40" s="24"/>
      <c r="WY40" s="24"/>
      <c r="WZ40" s="24"/>
      <c r="XA40" s="24"/>
      <c r="XB40" s="24"/>
      <c r="XC40" s="24"/>
      <c r="XD40" s="24"/>
      <c r="XE40" s="24"/>
      <c r="XF40" s="24"/>
      <c r="XG40" s="24"/>
      <c r="XH40" s="24"/>
      <c r="XI40" s="24"/>
      <c r="XJ40" s="24"/>
      <c r="XK40" s="24"/>
      <c r="XL40" s="24"/>
      <c r="XM40" s="24"/>
      <c r="XN40" s="24"/>
      <c r="XO40" s="24"/>
      <c r="XP40" s="24"/>
      <c r="XQ40" s="24"/>
      <c r="XR40" s="24"/>
      <c r="XS40" s="24"/>
      <c r="XT40" s="24"/>
      <c r="XU40" s="24"/>
      <c r="XV40" s="24"/>
      <c r="XW40" s="24"/>
      <c r="XX40" s="24"/>
      <c r="XY40" s="24"/>
      <c r="XZ40" s="24"/>
      <c r="YA40" s="24"/>
      <c r="YB40" s="24"/>
      <c r="YC40" s="24"/>
      <c r="YD40" s="24"/>
      <c r="YE40" s="24"/>
      <c r="YF40" s="24"/>
      <c r="YG40" s="24"/>
      <c r="YH40" s="24"/>
      <c r="YI40" s="24"/>
      <c r="YJ40" s="24"/>
      <c r="YK40" s="24"/>
      <c r="YL40" s="24"/>
      <c r="YM40" s="24"/>
      <c r="YN40" s="24"/>
      <c r="YO40" s="24"/>
      <c r="YP40" s="24"/>
      <c r="YQ40" s="24"/>
      <c r="YR40" s="24"/>
      <c r="YS40" s="24"/>
      <c r="YT40" s="24"/>
      <c r="YU40" s="24"/>
      <c r="YV40" s="24"/>
      <c r="YW40" s="24"/>
      <c r="YX40" s="24"/>
      <c r="YY40" s="24"/>
      <c r="YZ40" s="24"/>
      <c r="ZA40" s="24"/>
      <c r="ZB40" s="24"/>
      <c r="ZC40" s="24"/>
      <c r="ZD40" s="24"/>
      <c r="ZE40" s="24"/>
      <c r="ZF40" s="24"/>
      <c r="ZG40" s="24"/>
      <c r="ZH40" s="24"/>
      <c r="ZI40" s="24"/>
      <c r="ZJ40" s="24"/>
      <c r="ZK40" s="24"/>
      <c r="ZL40" s="24"/>
      <c r="ZM40" s="24"/>
      <c r="ZN40" s="24"/>
      <c r="ZO40" s="24"/>
      <c r="ZP40" s="24"/>
      <c r="ZQ40" s="24"/>
      <c r="ZR40" s="24"/>
      <c r="ZS40" s="24"/>
      <c r="ZT40" s="24"/>
      <c r="ZU40" s="24"/>
      <c r="ZV40" s="24"/>
      <c r="ZW40" s="24"/>
      <c r="ZX40" s="24"/>
      <c r="ZY40" s="24"/>
      <c r="ZZ40" s="24"/>
      <c r="AAA40" s="24"/>
      <c r="AAB40" s="24"/>
      <c r="AAC40" s="24"/>
      <c r="AAD40" s="24"/>
      <c r="AAE40" s="24"/>
      <c r="AAF40" s="24"/>
      <c r="AAG40" s="24"/>
      <c r="AAH40" s="24"/>
      <c r="AAI40" s="24"/>
      <c r="AAJ40" s="24"/>
      <c r="AAK40" s="24"/>
      <c r="AAL40" s="24"/>
      <c r="AAM40" s="24"/>
      <c r="AAN40" s="24"/>
      <c r="AAO40" s="24"/>
      <c r="AAP40" s="24"/>
      <c r="AAQ40" s="24"/>
      <c r="AAR40" s="24"/>
      <c r="AAS40" s="24"/>
      <c r="AAT40" s="24"/>
      <c r="AAU40" s="24"/>
      <c r="AAV40" s="24"/>
      <c r="AAW40" s="24"/>
      <c r="AAX40" s="24"/>
      <c r="AAY40" s="24"/>
      <c r="AAZ40" s="24"/>
      <c r="ABA40" s="24"/>
      <c r="ABB40" s="24"/>
      <c r="ABC40" s="24"/>
      <c r="ABD40" s="24"/>
      <c r="ABE40" s="24"/>
      <c r="ABF40" s="24"/>
      <c r="ABG40" s="24"/>
      <c r="ABH40" s="24"/>
      <c r="ABI40" s="24"/>
      <c r="ABJ40" s="24"/>
      <c r="ABK40" s="24"/>
      <c r="ABL40" s="24"/>
      <c r="ABM40" s="24"/>
      <c r="ABN40" s="24"/>
      <c r="ABO40" s="24"/>
      <c r="ABP40" s="24"/>
      <c r="ABQ40" s="24"/>
      <c r="ABR40" s="24"/>
      <c r="ABS40" s="24"/>
      <c r="ABT40" s="24"/>
      <c r="ABU40" s="24"/>
      <c r="ABV40" s="24"/>
      <c r="ABW40" s="24"/>
      <c r="ABX40" s="24"/>
      <c r="ABY40" s="24"/>
      <c r="ABZ40" s="24"/>
      <c r="ACA40" s="24"/>
      <c r="ACB40" s="24"/>
      <c r="ACC40" s="24"/>
      <c r="ACD40" s="24"/>
      <c r="ACE40" s="24"/>
      <c r="ACF40" s="24"/>
      <c r="ACG40" s="24"/>
      <c r="ACH40" s="24"/>
      <c r="ACI40" s="24"/>
      <c r="ACJ40" s="24"/>
      <c r="ACK40" s="24"/>
      <c r="ACL40" s="24"/>
      <c r="ACM40" s="24"/>
      <c r="ACN40" s="24"/>
      <c r="ACO40" s="24"/>
      <c r="ACP40" s="24"/>
      <c r="ACQ40" s="24"/>
      <c r="ACR40" s="24"/>
      <c r="ACS40" s="24"/>
      <c r="ACT40" s="24"/>
      <c r="ACU40" s="24"/>
      <c r="ACV40" s="24"/>
      <c r="ACW40" s="24"/>
      <c r="ACX40" s="24"/>
      <c r="ACY40" s="24"/>
      <c r="ACZ40" s="24"/>
      <c r="ADA40" s="24"/>
      <c r="ADB40" s="24"/>
      <c r="ADC40" s="24"/>
      <c r="ADD40" s="24"/>
      <c r="ADE40" s="24"/>
      <c r="ADF40" s="24"/>
      <c r="ADG40" s="24"/>
      <c r="ADH40" s="24"/>
      <c r="ADI40" s="24"/>
      <c r="ADJ40" s="24"/>
      <c r="ADK40" s="24"/>
      <c r="ADL40" s="24"/>
      <c r="ADM40" s="24"/>
      <c r="ADN40" s="24"/>
      <c r="ADO40" s="24"/>
      <c r="ADP40" s="24"/>
      <c r="ADQ40" s="24"/>
      <c r="ADR40" s="24"/>
      <c r="ADS40" s="24"/>
      <c r="ADT40" s="24"/>
      <c r="ADU40" s="24"/>
      <c r="ADV40" s="24"/>
      <c r="ADW40" s="24"/>
      <c r="ADX40" s="24"/>
      <c r="ADY40" s="24"/>
      <c r="ADZ40" s="24"/>
      <c r="AEA40" s="24"/>
      <c r="AEB40" s="24"/>
      <c r="AEC40" s="24"/>
      <c r="AED40" s="24"/>
      <c r="AEE40" s="24"/>
      <c r="AEF40" s="24"/>
      <c r="AEG40" s="24"/>
      <c r="AEH40" s="24"/>
      <c r="AEI40" s="24"/>
      <c r="AEJ40" s="24"/>
      <c r="AEK40" s="24"/>
      <c r="AEL40" s="24"/>
      <c r="AEM40" s="24"/>
      <c r="AEN40" s="24"/>
      <c r="AEO40" s="24"/>
      <c r="AEP40" s="24"/>
      <c r="AEQ40" s="24"/>
      <c r="AER40" s="24"/>
      <c r="AES40" s="24"/>
      <c r="AET40" s="24"/>
      <c r="AEU40" s="24"/>
      <c r="AEV40" s="24"/>
      <c r="AEW40" s="24"/>
      <c r="AEX40" s="24"/>
      <c r="AEY40" s="24"/>
      <c r="AEZ40" s="24"/>
      <c r="AFA40" s="24"/>
      <c r="AFB40" s="24"/>
      <c r="AFC40" s="24"/>
      <c r="AFD40" s="24"/>
      <c r="AFE40" s="24"/>
      <c r="AFF40" s="24"/>
      <c r="AFG40" s="24"/>
      <c r="AFH40" s="24"/>
      <c r="AFI40" s="24"/>
      <c r="AFJ40" s="24"/>
      <c r="AFK40" s="24"/>
      <c r="AFL40" s="24"/>
      <c r="AFM40" s="24"/>
      <c r="AFN40" s="24"/>
      <c r="AFO40" s="24"/>
      <c r="AFP40" s="24"/>
      <c r="AFQ40" s="24"/>
      <c r="AFR40" s="24"/>
      <c r="AFS40" s="24"/>
      <c r="AFT40" s="24"/>
      <c r="AFU40" s="24"/>
      <c r="AFV40" s="24"/>
      <c r="AFW40" s="24"/>
      <c r="AFX40" s="24"/>
      <c r="AFY40" s="24"/>
      <c r="AFZ40" s="24"/>
      <c r="AGA40" s="24"/>
      <c r="AGB40" s="24"/>
      <c r="AGC40" s="24"/>
      <c r="AGD40" s="24"/>
      <c r="AGE40" s="24"/>
      <c r="AGF40" s="24"/>
      <c r="AGG40" s="24"/>
      <c r="AGH40" s="24"/>
      <c r="AGI40" s="24"/>
      <c r="AGJ40" s="24"/>
      <c r="AGK40" s="24"/>
      <c r="AGL40" s="24"/>
      <c r="AGM40" s="24"/>
      <c r="AGN40" s="24"/>
      <c r="AGO40" s="24"/>
      <c r="AGP40" s="24"/>
      <c r="AGQ40" s="24"/>
      <c r="AGR40" s="24"/>
      <c r="AGS40" s="24"/>
      <c r="AGT40" s="24"/>
      <c r="AGU40" s="24"/>
      <c r="AGV40" s="24"/>
      <c r="AGW40" s="24"/>
      <c r="AGX40" s="24"/>
      <c r="AGY40" s="24"/>
      <c r="AGZ40" s="24"/>
      <c r="AHA40" s="24"/>
      <c r="AHB40" s="24"/>
      <c r="AHC40" s="24"/>
      <c r="AHD40" s="24"/>
      <c r="AHE40" s="24"/>
      <c r="AHF40" s="24"/>
      <c r="AHG40" s="24"/>
      <c r="AHH40" s="24"/>
      <c r="AHI40" s="24"/>
      <c r="AHJ40" s="24"/>
      <c r="AHK40" s="24"/>
      <c r="AHL40" s="24"/>
      <c r="AHM40" s="24"/>
      <c r="AHN40" s="24"/>
      <c r="AHO40" s="24"/>
      <c r="AHP40" s="24"/>
      <c r="AHQ40" s="24"/>
      <c r="AHR40" s="24"/>
      <c r="AHS40" s="24"/>
      <c r="AHT40" s="24"/>
      <c r="AHU40" s="24"/>
      <c r="AHV40" s="24"/>
      <c r="AHW40" s="24"/>
      <c r="AHX40" s="24"/>
      <c r="AHY40" s="24"/>
      <c r="AHZ40" s="24"/>
      <c r="AIA40" s="24"/>
      <c r="AIB40" s="24"/>
      <c r="AIC40" s="24"/>
      <c r="AID40" s="24"/>
      <c r="AIE40" s="24"/>
      <c r="AIF40" s="24"/>
      <c r="AIG40" s="24"/>
      <c r="AIH40" s="24"/>
      <c r="AII40" s="24"/>
      <c r="AIJ40" s="24"/>
      <c r="AIK40" s="24"/>
      <c r="AIL40" s="24"/>
      <c r="AIM40" s="24"/>
      <c r="AIN40" s="24"/>
      <c r="AIO40" s="24"/>
      <c r="AIP40" s="24"/>
      <c r="AIQ40" s="24"/>
      <c r="AIR40" s="24"/>
      <c r="AIS40" s="24"/>
      <c r="AIT40" s="24"/>
      <c r="AIU40" s="24"/>
      <c r="AIV40" s="24"/>
      <c r="AIW40" s="24"/>
      <c r="AIX40" s="24"/>
      <c r="AIY40" s="24"/>
      <c r="AIZ40" s="24"/>
      <c r="AJA40" s="24"/>
      <c r="AJB40" s="24"/>
      <c r="AJC40" s="24"/>
      <c r="AJD40" s="24"/>
      <c r="AJE40" s="24"/>
      <c r="AJF40" s="24"/>
      <c r="AJG40" s="24"/>
      <c r="AJH40" s="24"/>
      <c r="AJI40" s="24"/>
      <c r="AJJ40" s="24"/>
      <c r="AJK40" s="24"/>
      <c r="AJL40" s="24"/>
      <c r="AJM40" s="24"/>
      <c r="AJN40" s="24"/>
      <c r="AJO40" s="24"/>
      <c r="AJP40" s="24"/>
      <c r="AJQ40" s="24"/>
      <c r="AJR40" s="24"/>
      <c r="AJS40" s="24"/>
      <c r="AJT40" s="24"/>
      <c r="AJU40" s="24"/>
      <c r="AJV40" s="24"/>
      <c r="AJW40" s="24"/>
      <c r="AJX40" s="24"/>
      <c r="AJY40" s="24"/>
      <c r="AJZ40" s="24"/>
      <c r="AKA40" s="24"/>
      <c r="AKB40" s="24"/>
      <c r="AKC40" s="24"/>
      <c r="AKD40" s="24"/>
      <c r="AKE40" s="24"/>
      <c r="AKF40" s="24"/>
      <c r="AKG40" s="24"/>
      <c r="AKH40" s="24"/>
      <c r="AKI40" s="24"/>
      <c r="AKJ40" s="24"/>
      <c r="AKK40" s="24"/>
      <c r="AKL40" s="24"/>
      <c r="AKM40" s="24"/>
      <c r="AKN40" s="24"/>
      <c r="AKO40" s="24"/>
      <c r="AKP40" s="24"/>
      <c r="AKQ40" s="24"/>
      <c r="AKR40" s="24"/>
      <c r="AKS40" s="24"/>
      <c r="AKT40" s="24"/>
      <c r="AKU40" s="24"/>
      <c r="AKV40" s="24"/>
      <c r="AKW40" s="24"/>
      <c r="AKX40" s="24"/>
      <c r="AKY40" s="24"/>
      <c r="AKZ40" s="24"/>
      <c r="ALA40" s="24"/>
      <c r="ALB40" s="24"/>
      <c r="ALC40" s="24"/>
      <c r="ALD40" s="24"/>
      <c r="ALE40" s="24"/>
      <c r="ALF40" s="24"/>
      <c r="ALG40" s="24"/>
      <c r="ALH40" s="24"/>
      <c r="ALI40" s="24"/>
      <c r="ALJ40" s="24"/>
      <c r="ALK40" s="24"/>
      <c r="ALL40" s="24"/>
      <c r="ALM40" s="24"/>
      <c r="ALN40" s="24"/>
      <c r="ALO40" s="24"/>
      <c r="ALP40" s="24"/>
      <c r="ALQ40" s="24"/>
      <c r="ALR40" s="24"/>
      <c r="ALS40" s="24"/>
      <c r="ALT40" s="24"/>
      <c r="ALU40" s="24"/>
      <c r="ALV40" s="24"/>
      <c r="ALW40" s="24"/>
      <c r="ALX40" s="24"/>
      <c r="ALY40" s="24"/>
      <c r="ALZ40" s="24"/>
      <c r="AMA40" s="24"/>
      <c r="AMB40" s="24"/>
      <c r="AMC40" s="24"/>
      <c r="AMD40" s="24"/>
      <c r="AME40" s="24"/>
      <c r="AMF40" s="24"/>
      <c r="AMG40" s="24"/>
      <c r="AMH40" s="24"/>
      <c r="AMI40" s="24"/>
      <c r="AMJ40" s="24"/>
      <c r="AMK40" s="24"/>
      <c r="AML40" s="24"/>
      <c r="AMM40" s="24"/>
      <c r="AMN40" s="24"/>
      <c r="AMO40" s="24"/>
      <c r="AMP40" s="24"/>
      <c r="AMQ40" s="24"/>
      <c r="AMR40" s="24"/>
      <c r="AMS40" s="24"/>
      <c r="AMT40" s="24"/>
      <c r="AMU40" s="24"/>
      <c r="AMV40" s="24"/>
      <c r="AMW40" s="24"/>
      <c r="AMX40" s="24"/>
      <c r="AMY40" s="24"/>
      <c r="AMZ40" s="24"/>
      <c r="ANA40" s="24"/>
      <c r="ANB40" s="24"/>
      <c r="ANC40" s="24"/>
      <c r="AND40" s="24"/>
      <c r="ANE40" s="24"/>
      <c r="ANF40" s="24"/>
      <c r="ANG40" s="24"/>
      <c r="ANH40" s="24"/>
      <c r="ANI40" s="24"/>
      <c r="ANJ40" s="24"/>
      <c r="ANK40" s="24"/>
      <c r="ANL40" s="24"/>
      <c r="ANM40" s="24"/>
      <c r="ANN40" s="24"/>
      <c r="ANO40" s="24"/>
      <c r="ANP40" s="24"/>
      <c r="ANQ40" s="24"/>
      <c r="ANR40" s="24"/>
      <c r="ANS40" s="24"/>
      <c r="ANT40" s="24"/>
      <c r="ANU40" s="24"/>
      <c r="ANV40" s="24"/>
      <c r="ANW40" s="24"/>
      <c r="ANX40" s="24"/>
      <c r="ANY40" s="24"/>
      <c r="ANZ40" s="24"/>
      <c r="AOA40" s="24"/>
      <c r="AOB40" s="24"/>
      <c r="AOC40" s="24"/>
      <c r="AOD40" s="24"/>
      <c r="AOE40" s="24"/>
      <c r="AOF40" s="24"/>
      <c r="AOG40" s="24"/>
      <c r="AOH40" s="24"/>
      <c r="AOI40" s="24"/>
      <c r="AOJ40" s="24"/>
      <c r="AOK40" s="24"/>
      <c r="AOL40" s="24"/>
      <c r="AOM40" s="24"/>
      <c r="AON40" s="24"/>
      <c r="AOO40" s="24"/>
      <c r="AOP40" s="24"/>
      <c r="AOQ40" s="24"/>
      <c r="AOR40" s="24"/>
      <c r="AOS40" s="24"/>
      <c r="AOT40" s="24"/>
      <c r="AOU40" s="24"/>
      <c r="AOV40" s="24"/>
      <c r="AOW40" s="24"/>
      <c r="AOX40" s="24"/>
      <c r="AOY40" s="24"/>
      <c r="AOZ40" s="24"/>
      <c r="APA40" s="24"/>
      <c r="APB40" s="24"/>
      <c r="APC40" s="24"/>
      <c r="APD40" s="24"/>
      <c r="APE40" s="24"/>
      <c r="APF40" s="24"/>
      <c r="APG40" s="24"/>
      <c r="APH40" s="24"/>
      <c r="API40" s="24"/>
      <c r="APJ40" s="24"/>
      <c r="APK40" s="24"/>
      <c r="APL40" s="24"/>
      <c r="APM40" s="24"/>
      <c r="APN40" s="24"/>
      <c r="APO40" s="24"/>
      <c r="APP40" s="24"/>
      <c r="APQ40" s="24"/>
      <c r="APR40" s="24"/>
      <c r="APS40" s="24"/>
      <c r="APT40" s="24"/>
      <c r="APU40" s="24"/>
      <c r="APV40" s="24"/>
      <c r="APW40" s="24"/>
      <c r="APX40" s="24"/>
      <c r="APY40" s="24"/>
      <c r="APZ40" s="24"/>
      <c r="AQA40" s="24"/>
      <c r="AQB40" s="24"/>
      <c r="AQC40" s="24"/>
      <c r="AQD40" s="24"/>
      <c r="AQE40" s="24"/>
      <c r="AQF40" s="24"/>
      <c r="AQG40" s="24"/>
      <c r="AQH40" s="24"/>
      <c r="AQI40" s="24"/>
      <c r="AQJ40" s="24"/>
      <c r="AQK40" s="24"/>
      <c r="AQL40" s="24"/>
      <c r="AQM40" s="24"/>
      <c r="AQN40" s="24"/>
      <c r="AQO40" s="24"/>
      <c r="AQP40" s="24"/>
      <c r="AQQ40" s="24"/>
      <c r="AQR40" s="24"/>
      <c r="AQS40" s="24"/>
      <c r="AQT40" s="24"/>
      <c r="AQU40" s="24"/>
      <c r="AQV40" s="24"/>
      <c r="AQW40" s="24"/>
      <c r="AQX40" s="24"/>
      <c r="AQY40" s="24"/>
      <c r="AQZ40" s="24"/>
      <c r="ARA40" s="24"/>
      <c r="ARB40" s="24"/>
      <c r="ARC40" s="24"/>
      <c r="ARD40" s="24"/>
      <c r="ARE40" s="24"/>
      <c r="ARF40" s="24"/>
      <c r="ARG40" s="24"/>
      <c r="ARH40" s="24"/>
      <c r="ARI40" s="24"/>
      <c r="ARJ40" s="24"/>
      <c r="ARK40" s="24"/>
      <c r="ARL40" s="24"/>
      <c r="ARM40" s="24"/>
      <c r="ARN40" s="24"/>
      <c r="ARO40" s="24"/>
      <c r="ARP40" s="24"/>
      <c r="ARQ40" s="24"/>
      <c r="ARR40" s="24"/>
      <c r="ARS40" s="24"/>
      <c r="ART40" s="24"/>
      <c r="ARU40" s="24"/>
      <c r="ARV40" s="24"/>
      <c r="ARW40" s="24"/>
      <c r="ARX40" s="24"/>
      <c r="ARY40" s="24"/>
      <c r="ARZ40" s="24"/>
      <c r="ASA40" s="24"/>
      <c r="ASB40" s="24"/>
      <c r="ASC40" s="24"/>
      <c r="ASD40" s="24"/>
      <c r="ASE40" s="24"/>
      <c r="ASF40" s="24"/>
      <c r="ASG40" s="24"/>
      <c r="ASH40" s="24"/>
      <c r="ASI40" s="24"/>
      <c r="ASJ40" s="24"/>
      <c r="ASK40" s="24"/>
      <c r="ASL40" s="24"/>
      <c r="ASM40" s="24"/>
      <c r="ASN40" s="24"/>
      <c r="ASO40" s="24"/>
      <c r="ASP40" s="24"/>
      <c r="ASQ40" s="24"/>
      <c r="ASR40" s="24"/>
      <c r="ASS40" s="24"/>
      <c r="AST40" s="24"/>
      <c r="ASU40" s="24"/>
      <c r="ASV40" s="24"/>
      <c r="ASW40" s="24"/>
      <c r="ASX40" s="24"/>
      <c r="ASY40" s="24"/>
      <c r="ASZ40" s="24"/>
      <c r="ATA40" s="24"/>
      <c r="ATB40" s="24"/>
      <c r="ATC40" s="24"/>
      <c r="ATD40" s="24"/>
      <c r="ATE40" s="24"/>
      <c r="ATF40" s="24"/>
      <c r="ATG40" s="24"/>
      <c r="ATH40" s="24"/>
      <c r="ATI40" s="24"/>
      <c r="ATJ40" s="24"/>
      <c r="ATK40" s="24"/>
      <c r="ATL40" s="24"/>
      <c r="ATM40" s="24"/>
      <c r="ATN40" s="24"/>
      <c r="ATO40" s="24"/>
      <c r="ATP40" s="24"/>
      <c r="ATQ40" s="24"/>
      <c r="ATR40" s="24"/>
      <c r="ATS40" s="24"/>
      <c r="ATT40" s="24"/>
      <c r="ATU40" s="24"/>
      <c r="ATV40" s="24"/>
      <c r="ATW40" s="24"/>
      <c r="ATX40" s="24"/>
      <c r="ATY40" s="24"/>
      <c r="ATZ40" s="24"/>
      <c r="AUA40" s="24"/>
      <c r="AUB40" s="24"/>
      <c r="AUC40" s="24"/>
      <c r="AUD40" s="24"/>
      <c r="AUE40" s="24"/>
      <c r="AUF40" s="24"/>
      <c r="AUG40" s="24"/>
      <c r="AUH40" s="24"/>
      <c r="AUI40" s="24"/>
      <c r="AUJ40" s="24"/>
      <c r="AUK40" s="24"/>
      <c r="AUL40" s="24"/>
      <c r="AUM40" s="24"/>
      <c r="AUN40" s="24"/>
      <c r="AUO40" s="24"/>
      <c r="AUP40" s="24"/>
      <c r="AUQ40" s="24"/>
      <c r="AUR40" s="24"/>
      <c r="AUS40" s="24"/>
      <c r="AUT40" s="24"/>
      <c r="AUU40" s="24"/>
      <c r="AUV40" s="24"/>
    </row>
    <row r="41" spans="1:1244" s="74" customFormat="1" ht="15" customHeight="1" x14ac:dyDescent="0.25">
      <c r="A41" s="23" t="s">
        <v>31</v>
      </c>
      <c r="B41" s="16" t="s">
        <v>17</v>
      </c>
      <c r="C41" s="93">
        <v>689</v>
      </c>
      <c r="D41" s="71">
        <v>517</v>
      </c>
      <c r="E41" s="94">
        <v>500</v>
      </c>
      <c r="F41" s="112">
        <v>126.6623783695</v>
      </c>
      <c r="G41" s="105">
        <v>689</v>
      </c>
      <c r="H41" s="94">
        <v>450</v>
      </c>
      <c r="I41" s="71">
        <v>250</v>
      </c>
      <c r="J41" s="112">
        <v>306.675630114</v>
      </c>
      <c r="K41" s="92">
        <v>689</v>
      </c>
      <c r="L41" s="92">
        <v>450</v>
      </c>
      <c r="M41" s="91"/>
      <c r="N41" s="17"/>
      <c r="O41" s="17"/>
      <c r="P41" s="26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  <c r="IL41" s="24"/>
      <c r="IM41" s="24"/>
      <c r="IN41" s="24"/>
      <c r="IO41" s="24"/>
      <c r="IP41" s="24"/>
      <c r="IQ41" s="24"/>
      <c r="IR41" s="24"/>
      <c r="IS41" s="24"/>
      <c r="IT41" s="24"/>
      <c r="IU41" s="24"/>
      <c r="IV41" s="24"/>
      <c r="IW41" s="24"/>
      <c r="IX41" s="24"/>
      <c r="IY41" s="24"/>
      <c r="IZ41" s="24"/>
      <c r="JA41" s="24"/>
      <c r="JB41" s="24"/>
      <c r="JC41" s="24"/>
      <c r="JD41" s="24"/>
      <c r="JE41" s="24"/>
      <c r="JF41" s="24"/>
      <c r="JG41" s="24"/>
      <c r="JH41" s="24"/>
      <c r="JI41" s="24"/>
      <c r="JJ41" s="24"/>
      <c r="JK41" s="24"/>
      <c r="JL41" s="24"/>
      <c r="JM41" s="24"/>
      <c r="JN41" s="24"/>
      <c r="JO41" s="24"/>
      <c r="JP41" s="24"/>
      <c r="JQ41" s="24"/>
      <c r="JR41" s="24"/>
      <c r="JS41" s="24"/>
      <c r="JT41" s="24"/>
      <c r="JU41" s="24"/>
      <c r="JV41" s="24"/>
      <c r="JW41" s="24"/>
      <c r="JX41" s="24"/>
      <c r="JY41" s="24"/>
      <c r="JZ41" s="24"/>
      <c r="KA41" s="24"/>
      <c r="KB41" s="24"/>
      <c r="KC41" s="24"/>
      <c r="KD41" s="24"/>
      <c r="KE41" s="24"/>
      <c r="KF41" s="24"/>
      <c r="KG41" s="24"/>
      <c r="KH41" s="24"/>
      <c r="KI41" s="24"/>
      <c r="KJ41" s="24"/>
      <c r="KK41" s="24"/>
      <c r="KL41" s="24"/>
      <c r="KM41" s="24"/>
      <c r="KN41" s="24"/>
      <c r="KO41" s="24"/>
      <c r="KP41" s="24"/>
      <c r="KQ41" s="24"/>
      <c r="KR41" s="24"/>
      <c r="KS41" s="24"/>
      <c r="KT41" s="24"/>
      <c r="KU41" s="24"/>
      <c r="KV41" s="24"/>
      <c r="KW41" s="24"/>
      <c r="KX41" s="24"/>
      <c r="KY41" s="24"/>
      <c r="KZ41" s="24"/>
      <c r="LA41" s="24"/>
      <c r="LB41" s="24"/>
      <c r="LC41" s="24"/>
      <c r="LD41" s="24"/>
      <c r="LE41" s="24"/>
      <c r="LF41" s="24"/>
      <c r="LG41" s="24"/>
      <c r="LH41" s="24"/>
      <c r="LI41" s="24"/>
      <c r="LJ41" s="24"/>
      <c r="LK41" s="24"/>
      <c r="LL41" s="24"/>
      <c r="LM41" s="24"/>
      <c r="LN41" s="24"/>
      <c r="LO41" s="24"/>
      <c r="LP41" s="24"/>
      <c r="LQ41" s="24"/>
      <c r="LR41" s="24"/>
      <c r="LS41" s="24"/>
      <c r="LT41" s="24"/>
      <c r="LU41" s="24"/>
      <c r="LV41" s="24"/>
      <c r="LW41" s="24"/>
      <c r="LX41" s="24"/>
      <c r="LY41" s="24"/>
      <c r="LZ41" s="24"/>
      <c r="MA41" s="24"/>
      <c r="MB41" s="24"/>
      <c r="MC41" s="24"/>
      <c r="MD41" s="24"/>
      <c r="ME41" s="24"/>
      <c r="MF41" s="24"/>
      <c r="MG41" s="24"/>
      <c r="MH41" s="24"/>
      <c r="MI41" s="24"/>
      <c r="MJ41" s="24"/>
      <c r="MK41" s="24"/>
      <c r="ML41" s="24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4"/>
      <c r="TE41" s="24"/>
      <c r="TF41" s="24"/>
      <c r="TG41" s="24"/>
      <c r="TH41" s="24"/>
      <c r="TI41" s="24"/>
      <c r="TJ41" s="24"/>
      <c r="TK41" s="24"/>
      <c r="TL41" s="24"/>
      <c r="TM41" s="24"/>
      <c r="TN41" s="24"/>
      <c r="TO41" s="24"/>
      <c r="TP41" s="24"/>
      <c r="TQ41" s="24"/>
      <c r="TR41" s="24"/>
      <c r="TS41" s="24"/>
      <c r="TT41" s="24"/>
      <c r="TU41" s="24"/>
      <c r="TV41" s="24"/>
      <c r="TW41" s="24"/>
      <c r="TX41" s="24"/>
      <c r="TY41" s="24"/>
      <c r="TZ41" s="24"/>
      <c r="UA41" s="24"/>
      <c r="UB41" s="24"/>
      <c r="UC41" s="24"/>
      <c r="UD41" s="24"/>
      <c r="UE41" s="24"/>
      <c r="UF41" s="24"/>
      <c r="UG41" s="24"/>
      <c r="UH41" s="24"/>
      <c r="UI41" s="24"/>
      <c r="UJ41" s="24"/>
      <c r="UK41" s="24"/>
      <c r="UL41" s="24"/>
      <c r="UM41" s="24"/>
      <c r="UN41" s="24"/>
      <c r="UO41" s="24"/>
      <c r="UP41" s="24"/>
      <c r="UQ41" s="24"/>
      <c r="UR41" s="24"/>
      <c r="US41" s="24"/>
      <c r="UT41" s="24"/>
      <c r="UU41" s="24"/>
      <c r="UV41" s="24"/>
      <c r="UW41" s="24"/>
      <c r="UX41" s="24"/>
      <c r="UY41" s="24"/>
      <c r="UZ41" s="24"/>
      <c r="VA41" s="24"/>
      <c r="VB41" s="24"/>
      <c r="VC41" s="24"/>
      <c r="VD41" s="24"/>
      <c r="VE41" s="24"/>
      <c r="VF41" s="24"/>
      <c r="VG41" s="24"/>
      <c r="VH41" s="24"/>
      <c r="VI41" s="24"/>
      <c r="VJ41" s="24"/>
      <c r="VK41" s="24"/>
      <c r="VL41" s="24"/>
      <c r="VM41" s="24"/>
      <c r="VN41" s="24"/>
      <c r="VO41" s="24"/>
      <c r="VP41" s="24"/>
      <c r="VQ41" s="24"/>
      <c r="VR41" s="24"/>
      <c r="VS41" s="24"/>
      <c r="VT41" s="24"/>
      <c r="VU41" s="24"/>
      <c r="VV41" s="24"/>
      <c r="VW41" s="24"/>
      <c r="VX41" s="24"/>
      <c r="VY41" s="24"/>
      <c r="VZ41" s="24"/>
      <c r="WA41" s="24"/>
      <c r="WB41" s="24"/>
      <c r="WC41" s="24"/>
      <c r="WD41" s="24"/>
      <c r="WE41" s="24"/>
      <c r="WF41" s="24"/>
      <c r="WG41" s="24"/>
      <c r="WH41" s="24"/>
      <c r="WI41" s="24"/>
      <c r="WJ41" s="24"/>
      <c r="WK41" s="24"/>
      <c r="WL41" s="24"/>
      <c r="WM41" s="24"/>
      <c r="WN41" s="24"/>
      <c r="WO41" s="24"/>
      <c r="WP41" s="24"/>
      <c r="WQ41" s="24"/>
      <c r="WR41" s="24"/>
      <c r="WS41" s="24"/>
      <c r="WT41" s="24"/>
      <c r="WU41" s="24"/>
      <c r="WV41" s="24"/>
      <c r="WW41" s="24"/>
      <c r="WX41" s="24"/>
      <c r="WY41" s="24"/>
      <c r="WZ41" s="24"/>
      <c r="XA41" s="24"/>
      <c r="XB41" s="24"/>
      <c r="XC41" s="24"/>
      <c r="XD41" s="24"/>
      <c r="XE41" s="24"/>
      <c r="XF41" s="24"/>
      <c r="XG41" s="24"/>
      <c r="XH41" s="24"/>
      <c r="XI41" s="24"/>
      <c r="XJ41" s="24"/>
      <c r="XK41" s="24"/>
      <c r="XL41" s="24"/>
      <c r="XM41" s="24"/>
      <c r="XN41" s="24"/>
      <c r="XO41" s="24"/>
      <c r="XP41" s="24"/>
      <c r="XQ41" s="24"/>
      <c r="XR41" s="24"/>
      <c r="XS41" s="24"/>
      <c r="XT41" s="24"/>
      <c r="XU41" s="24"/>
      <c r="XV41" s="24"/>
      <c r="XW41" s="24"/>
      <c r="XX41" s="24"/>
      <c r="XY41" s="24"/>
      <c r="XZ41" s="24"/>
      <c r="YA41" s="24"/>
      <c r="YB41" s="24"/>
      <c r="YC41" s="24"/>
      <c r="YD41" s="24"/>
      <c r="YE41" s="24"/>
      <c r="YF41" s="24"/>
      <c r="YG41" s="24"/>
      <c r="YH41" s="24"/>
      <c r="YI41" s="24"/>
      <c r="YJ41" s="24"/>
      <c r="YK41" s="24"/>
      <c r="YL41" s="24"/>
      <c r="YM41" s="24"/>
      <c r="YN41" s="24"/>
      <c r="YO41" s="24"/>
      <c r="YP41" s="24"/>
      <c r="YQ41" s="24"/>
      <c r="YR41" s="24"/>
      <c r="YS41" s="24"/>
      <c r="YT41" s="24"/>
      <c r="YU41" s="24"/>
      <c r="YV41" s="24"/>
      <c r="YW41" s="24"/>
      <c r="YX41" s="24"/>
      <c r="YY41" s="24"/>
      <c r="YZ41" s="24"/>
      <c r="ZA41" s="24"/>
      <c r="ZB41" s="24"/>
      <c r="ZC41" s="24"/>
      <c r="ZD41" s="24"/>
      <c r="ZE41" s="24"/>
      <c r="ZF41" s="24"/>
      <c r="ZG41" s="24"/>
      <c r="ZH41" s="24"/>
      <c r="ZI41" s="24"/>
      <c r="ZJ41" s="24"/>
      <c r="ZK41" s="24"/>
      <c r="ZL41" s="24"/>
      <c r="ZM41" s="24"/>
      <c r="ZN41" s="24"/>
      <c r="ZO41" s="24"/>
      <c r="ZP41" s="24"/>
      <c r="ZQ41" s="24"/>
      <c r="ZR41" s="24"/>
      <c r="ZS41" s="24"/>
      <c r="ZT41" s="24"/>
      <c r="ZU41" s="24"/>
      <c r="ZV41" s="24"/>
      <c r="ZW41" s="24"/>
      <c r="ZX41" s="24"/>
      <c r="ZY41" s="24"/>
      <c r="ZZ41" s="24"/>
      <c r="AAA41" s="24"/>
      <c r="AAB41" s="24"/>
      <c r="AAC41" s="24"/>
      <c r="AAD41" s="24"/>
      <c r="AAE41" s="24"/>
      <c r="AAF41" s="24"/>
      <c r="AAG41" s="24"/>
      <c r="AAH41" s="24"/>
      <c r="AAI41" s="24"/>
      <c r="AAJ41" s="24"/>
      <c r="AAK41" s="24"/>
      <c r="AAL41" s="24"/>
      <c r="AAM41" s="24"/>
      <c r="AAN41" s="24"/>
      <c r="AAO41" s="24"/>
      <c r="AAP41" s="24"/>
      <c r="AAQ41" s="24"/>
      <c r="AAR41" s="24"/>
      <c r="AAS41" s="24"/>
      <c r="AAT41" s="24"/>
      <c r="AAU41" s="24"/>
      <c r="AAV41" s="24"/>
      <c r="AAW41" s="24"/>
      <c r="AAX41" s="24"/>
      <c r="AAY41" s="24"/>
      <c r="AAZ41" s="24"/>
      <c r="ABA41" s="24"/>
      <c r="ABB41" s="24"/>
      <c r="ABC41" s="24"/>
      <c r="ABD41" s="24"/>
      <c r="ABE41" s="24"/>
      <c r="ABF41" s="24"/>
      <c r="ABG41" s="24"/>
      <c r="ABH41" s="24"/>
      <c r="ABI41" s="24"/>
      <c r="ABJ41" s="24"/>
      <c r="ABK41" s="24"/>
      <c r="ABL41" s="24"/>
      <c r="ABM41" s="24"/>
      <c r="ABN41" s="24"/>
      <c r="ABO41" s="24"/>
      <c r="ABP41" s="24"/>
      <c r="ABQ41" s="24"/>
      <c r="ABR41" s="24"/>
      <c r="ABS41" s="24"/>
      <c r="ABT41" s="24"/>
      <c r="ABU41" s="24"/>
      <c r="ABV41" s="24"/>
      <c r="ABW41" s="24"/>
      <c r="ABX41" s="24"/>
      <c r="ABY41" s="24"/>
      <c r="ABZ41" s="24"/>
      <c r="ACA41" s="24"/>
      <c r="ACB41" s="24"/>
      <c r="ACC41" s="24"/>
      <c r="ACD41" s="24"/>
      <c r="ACE41" s="24"/>
      <c r="ACF41" s="24"/>
      <c r="ACG41" s="24"/>
      <c r="ACH41" s="24"/>
      <c r="ACI41" s="24"/>
      <c r="ACJ41" s="24"/>
      <c r="ACK41" s="24"/>
      <c r="ACL41" s="24"/>
      <c r="ACM41" s="24"/>
      <c r="ACN41" s="24"/>
      <c r="ACO41" s="24"/>
      <c r="ACP41" s="24"/>
      <c r="ACQ41" s="24"/>
      <c r="ACR41" s="24"/>
      <c r="ACS41" s="24"/>
      <c r="ACT41" s="24"/>
      <c r="ACU41" s="24"/>
      <c r="ACV41" s="24"/>
      <c r="ACW41" s="24"/>
      <c r="ACX41" s="24"/>
      <c r="ACY41" s="24"/>
      <c r="ACZ41" s="24"/>
      <c r="ADA41" s="24"/>
      <c r="ADB41" s="24"/>
      <c r="ADC41" s="24"/>
      <c r="ADD41" s="24"/>
      <c r="ADE41" s="24"/>
      <c r="ADF41" s="24"/>
      <c r="ADG41" s="24"/>
      <c r="ADH41" s="24"/>
      <c r="ADI41" s="24"/>
      <c r="ADJ41" s="24"/>
      <c r="ADK41" s="24"/>
      <c r="ADL41" s="24"/>
      <c r="ADM41" s="24"/>
      <c r="ADN41" s="24"/>
      <c r="ADO41" s="24"/>
      <c r="ADP41" s="24"/>
      <c r="ADQ41" s="24"/>
      <c r="ADR41" s="24"/>
      <c r="ADS41" s="24"/>
      <c r="ADT41" s="24"/>
      <c r="ADU41" s="24"/>
      <c r="ADV41" s="24"/>
      <c r="ADW41" s="24"/>
      <c r="ADX41" s="24"/>
      <c r="ADY41" s="24"/>
      <c r="ADZ41" s="24"/>
      <c r="AEA41" s="24"/>
      <c r="AEB41" s="24"/>
      <c r="AEC41" s="24"/>
      <c r="AED41" s="24"/>
      <c r="AEE41" s="24"/>
      <c r="AEF41" s="24"/>
      <c r="AEG41" s="24"/>
      <c r="AEH41" s="24"/>
      <c r="AEI41" s="24"/>
      <c r="AEJ41" s="24"/>
      <c r="AEK41" s="24"/>
      <c r="AEL41" s="24"/>
      <c r="AEM41" s="24"/>
      <c r="AEN41" s="24"/>
      <c r="AEO41" s="24"/>
      <c r="AEP41" s="24"/>
      <c r="AEQ41" s="24"/>
      <c r="AER41" s="24"/>
      <c r="AES41" s="24"/>
      <c r="AET41" s="24"/>
      <c r="AEU41" s="24"/>
      <c r="AEV41" s="24"/>
      <c r="AEW41" s="24"/>
      <c r="AEX41" s="24"/>
      <c r="AEY41" s="24"/>
      <c r="AEZ41" s="24"/>
      <c r="AFA41" s="24"/>
      <c r="AFB41" s="24"/>
      <c r="AFC41" s="24"/>
      <c r="AFD41" s="24"/>
      <c r="AFE41" s="24"/>
      <c r="AFF41" s="24"/>
      <c r="AFG41" s="24"/>
      <c r="AFH41" s="24"/>
      <c r="AFI41" s="24"/>
      <c r="AFJ41" s="24"/>
      <c r="AFK41" s="24"/>
      <c r="AFL41" s="24"/>
      <c r="AFM41" s="24"/>
      <c r="AFN41" s="24"/>
      <c r="AFO41" s="24"/>
      <c r="AFP41" s="24"/>
      <c r="AFQ41" s="24"/>
      <c r="AFR41" s="24"/>
      <c r="AFS41" s="24"/>
      <c r="AFT41" s="24"/>
      <c r="AFU41" s="24"/>
      <c r="AFV41" s="24"/>
      <c r="AFW41" s="24"/>
      <c r="AFX41" s="24"/>
      <c r="AFY41" s="24"/>
      <c r="AFZ41" s="24"/>
      <c r="AGA41" s="24"/>
      <c r="AGB41" s="24"/>
      <c r="AGC41" s="24"/>
      <c r="AGD41" s="24"/>
      <c r="AGE41" s="24"/>
      <c r="AGF41" s="24"/>
      <c r="AGG41" s="24"/>
      <c r="AGH41" s="24"/>
      <c r="AGI41" s="24"/>
      <c r="AGJ41" s="24"/>
      <c r="AGK41" s="24"/>
      <c r="AGL41" s="24"/>
      <c r="AGM41" s="24"/>
      <c r="AGN41" s="24"/>
      <c r="AGO41" s="24"/>
      <c r="AGP41" s="24"/>
      <c r="AGQ41" s="24"/>
      <c r="AGR41" s="24"/>
      <c r="AGS41" s="24"/>
      <c r="AGT41" s="24"/>
      <c r="AGU41" s="24"/>
      <c r="AGV41" s="24"/>
      <c r="AGW41" s="24"/>
      <c r="AGX41" s="24"/>
      <c r="AGY41" s="24"/>
      <c r="AGZ41" s="24"/>
      <c r="AHA41" s="24"/>
      <c r="AHB41" s="24"/>
      <c r="AHC41" s="24"/>
      <c r="AHD41" s="24"/>
      <c r="AHE41" s="24"/>
      <c r="AHF41" s="24"/>
      <c r="AHG41" s="24"/>
      <c r="AHH41" s="24"/>
      <c r="AHI41" s="24"/>
      <c r="AHJ41" s="24"/>
      <c r="AHK41" s="24"/>
      <c r="AHL41" s="24"/>
      <c r="AHM41" s="24"/>
      <c r="AHN41" s="24"/>
      <c r="AHO41" s="24"/>
      <c r="AHP41" s="24"/>
      <c r="AHQ41" s="24"/>
      <c r="AHR41" s="24"/>
      <c r="AHS41" s="24"/>
      <c r="AHT41" s="24"/>
      <c r="AHU41" s="24"/>
      <c r="AHV41" s="24"/>
      <c r="AHW41" s="24"/>
      <c r="AHX41" s="24"/>
      <c r="AHY41" s="24"/>
      <c r="AHZ41" s="24"/>
      <c r="AIA41" s="24"/>
      <c r="AIB41" s="24"/>
      <c r="AIC41" s="24"/>
      <c r="AID41" s="24"/>
      <c r="AIE41" s="24"/>
      <c r="AIF41" s="24"/>
      <c r="AIG41" s="24"/>
      <c r="AIH41" s="24"/>
      <c r="AII41" s="24"/>
      <c r="AIJ41" s="24"/>
      <c r="AIK41" s="24"/>
      <c r="AIL41" s="24"/>
      <c r="AIM41" s="24"/>
      <c r="AIN41" s="24"/>
      <c r="AIO41" s="24"/>
      <c r="AIP41" s="24"/>
      <c r="AIQ41" s="24"/>
      <c r="AIR41" s="24"/>
      <c r="AIS41" s="24"/>
      <c r="AIT41" s="24"/>
      <c r="AIU41" s="24"/>
      <c r="AIV41" s="24"/>
      <c r="AIW41" s="24"/>
      <c r="AIX41" s="24"/>
      <c r="AIY41" s="24"/>
      <c r="AIZ41" s="24"/>
      <c r="AJA41" s="24"/>
      <c r="AJB41" s="24"/>
      <c r="AJC41" s="24"/>
      <c r="AJD41" s="24"/>
      <c r="AJE41" s="24"/>
      <c r="AJF41" s="24"/>
      <c r="AJG41" s="24"/>
      <c r="AJH41" s="24"/>
      <c r="AJI41" s="24"/>
      <c r="AJJ41" s="24"/>
      <c r="AJK41" s="24"/>
      <c r="AJL41" s="24"/>
      <c r="AJM41" s="24"/>
      <c r="AJN41" s="24"/>
      <c r="AJO41" s="24"/>
      <c r="AJP41" s="24"/>
      <c r="AJQ41" s="24"/>
      <c r="AJR41" s="24"/>
      <c r="AJS41" s="24"/>
      <c r="AJT41" s="24"/>
      <c r="AJU41" s="24"/>
      <c r="AJV41" s="24"/>
      <c r="AJW41" s="24"/>
      <c r="AJX41" s="24"/>
      <c r="AJY41" s="24"/>
      <c r="AJZ41" s="24"/>
      <c r="AKA41" s="24"/>
      <c r="AKB41" s="24"/>
      <c r="AKC41" s="24"/>
      <c r="AKD41" s="24"/>
      <c r="AKE41" s="24"/>
      <c r="AKF41" s="24"/>
      <c r="AKG41" s="24"/>
      <c r="AKH41" s="24"/>
      <c r="AKI41" s="24"/>
      <c r="AKJ41" s="24"/>
      <c r="AKK41" s="24"/>
      <c r="AKL41" s="24"/>
      <c r="AKM41" s="24"/>
      <c r="AKN41" s="24"/>
      <c r="AKO41" s="24"/>
      <c r="AKP41" s="24"/>
      <c r="AKQ41" s="24"/>
      <c r="AKR41" s="24"/>
      <c r="AKS41" s="24"/>
      <c r="AKT41" s="24"/>
      <c r="AKU41" s="24"/>
      <c r="AKV41" s="24"/>
      <c r="AKW41" s="24"/>
      <c r="AKX41" s="24"/>
      <c r="AKY41" s="24"/>
      <c r="AKZ41" s="24"/>
      <c r="ALA41" s="24"/>
      <c r="ALB41" s="24"/>
      <c r="ALC41" s="24"/>
      <c r="ALD41" s="24"/>
      <c r="ALE41" s="24"/>
      <c r="ALF41" s="24"/>
      <c r="ALG41" s="24"/>
      <c r="ALH41" s="24"/>
      <c r="ALI41" s="24"/>
      <c r="ALJ41" s="24"/>
      <c r="ALK41" s="24"/>
      <c r="ALL41" s="24"/>
      <c r="ALM41" s="24"/>
      <c r="ALN41" s="24"/>
      <c r="ALO41" s="24"/>
      <c r="ALP41" s="24"/>
      <c r="ALQ41" s="24"/>
      <c r="ALR41" s="24"/>
      <c r="ALS41" s="24"/>
      <c r="ALT41" s="24"/>
      <c r="ALU41" s="24"/>
      <c r="ALV41" s="24"/>
      <c r="ALW41" s="24"/>
      <c r="ALX41" s="24"/>
      <c r="ALY41" s="24"/>
      <c r="ALZ41" s="24"/>
      <c r="AMA41" s="24"/>
      <c r="AMB41" s="24"/>
      <c r="AMC41" s="24"/>
      <c r="AMD41" s="24"/>
      <c r="AME41" s="24"/>
      <c r="AMF41" s="24"/>
      <c r="AMG41" s="24"/>
      <c r="AMH41" s="24"/>
      <c r="AMI41" s="24"/>
      <c r="AMJ41" s="24"/>
      <c r="AMK41" s="24"/>
      <c r="AML41" s="24"/>
      <c r="AMM41" s="24"/>
      <c r="AMN41" s="24"/>
      <c r="AMO41" s="24"/>
      <c r="AMP41" s="24"/>
      <c r="AMQ41" s="24"/>
      <c r="AMR41" s="24"/>
      <c r="AMS41" s="24"/>
      <c r="AMT41" s="24"/>
      <c r="AMU41" s="24"/>
      <c r="AMV41" s="24"/>
      <c r="AMW41" s="24"/>
      <c r="AMX41" s="24"/>
      <c r="AMY41" s="24"/>
      <c r="AMZ41" s="24"/>
      <c r="ANA41" s="24"/>
      <c r="ANB41" s="24"/>
      <c r="ANC41" s="24"/>
      <c r="AND41" s="24"/>
      <c r="ANE41" s="24"/>
      <c r="ANF41" s="24"/>
      <c r="ANG41" s="24"/>
      <c r="ANH41" s="24"/>
      <c r="ANI41" s="24"/>
      <c r="ANJ41" s="24"/>
      <c r="ANK41" s="24"/>
      <c r="ANL41" s="24"/>
      <c r="ANM41" s="24"/>
      <c r="ANN41" s="24"/>
      <c r="ANO41" s="24"/>
      <c r="ANP41" s="24"/>
      <c r="ANQ41" s="24"/>
      <c r="ANR41" s="24"/>
      <c r="ANS41" s="24"/>
      <c r="ANT41" s="24"/>
      <c r="ANU41" s="24"/>
      <c r="ANV41" s="24"/>
      <c r="ANW41" s="24"/>
      <c r="ANX41" s="24"/>
      <c r="ANY41" s="24"/>
      <c r="ANZ41" s="24"/>
      <c r="AOA41" s="24"/>
      <c r="AOB41" s="24"/>
      <c r="AOC41" s="24"/>
      <c r="AOD41" s="24"/>
      <c r="AOE41" s="24"/>
      <c r="AOF41" s="24"/>
      <c r="AOG41" s="24"/>
      <c r="AOH41" s="24"/>
      <c r="AOI41" s="24"/>
      <c r="AOJ41" s="24"/>
      <c r="AOK41" s="24"/>
      <c r="AOL41" s="24"/>
      <c r="AOM41" s="24"/>
      <c r="AON41" s="24"/>
      <c r="AOO41" s="24"/>
      <c r="AOP41" s="24"/>
      <c r="AOQ41" s="24"/>
      <c r="AOR41" s="24"/>
      <c r="AOS41" s="24"/>
      <c r="AOT41" s="24"/>
      <c r="AOU41" s="24"/>
      <c r="AOV41" s="24"/>
      <c r="AOW41" s="24"/>
      <c r="AOX41" s="24"/>
      <c r="AOY41" s="24"/>
      <c r="AOZ41" s="24"/>
      <c r="APA41" s="24"/>
      <c r="APB41" s="24"/>
      <c r="APC41" s="24"/>
      <c r="APD41" s="24"/>
      <c r="APE41" s="24"/>
      <c r="APF41" s="24"/>
      <c r="APG41" s="24"/>
      <c r="APH41" s="24"/>
      <c r="API41" s="24"/>
      <c r="APJ41" s="24"/>
      <c r="APK41" s="24"/>
      <c r="APL41" s="24"/>
      <c r="APM41" s="24"/>
      <c r="APN41" s="24"/>
      <c r="APO41" s="24"/>
      <c r="APP41" s="24"/>
      <c r="APQ41" s="24"/>
      <c r="APR41" s="24"/>
      <c r="APS41" s="24"/>
      <c r="APT41" s="24"/>
      <c r="APU41" s="24"/>
      <c r="APV41" s="24"/>
      <c r="APW41" s="24"/>
      <c r="APX41" s="24"/>
      <c r="APY41" s="24"/>
      <c r="APZ41" s="24"/>
      <c r="AQA41" s="24"/>
      <c r="AQB41" s="24"/>
      <c r="AQC41" s="24"/>
      <c r="AQD41" s="24"/>
      <c r="AQE41" s="24"/>
      <c r="AQF41" s="24"/>
      <c r="AQG41" s="24"/>
      <c r="AQH41" s="24"/>
      <c r="AQI41" s="24"/>
      <c r="AQJ41" s="24"/>
      <c r="AQK41" s="24"/>
      <c r="AQL41" s="24"/>
      <c r="AQM41" s="24"/>
      <c r="AQN41" s="24"/>
      <c r="AQO41" s="24"/>
      <c r="AQP41" s="24"/>
      <c r="AQQ41" s="24"/>
      <c r="AQR41" s="24"/>
      <c r="AQS41" s="24"/>
      <c r="AQT41" s="24"/>
      <c r="AQU41" s="24"/>
      <c r="AQV41" s="24"/>
      <c r="AQW41" s="24"/>
      <c r="AQX41" s="24"/>
      <c r="AQY41" s="24"/>
      <c r="AQZ41" s="24"/>
      <c r="ARA41" s="24"/>
      <c r="ARB41" s="24"/>
      <c r="ARC41" s="24"/>
      <c r="ARD41" s="24"/>
      <c r="ARE41" s="24"/>
      <c r="ARF41" s="24"/>
      <c r="ARG41" s="24"/>
      <c r="ARH41" s="24"/>
      <c r="ARI41" s="24"/>
      <c r="ARJ41" s="24"/>
      <c r="ARK41" s="24"/>
      <c r="ARL41" s="24"/>
      <c r="ARM41" s="24"/>
      <c r="ARN41" s="24"/>
      <c r="ARO41" s="24"/>
      <c r="ARP41" s="24"/>
      <c r="ARQ41" s="24"/>
      <c r="ARR41" s="24"/>
      <c r="ARS41" s="24"/>
      <c r="ART41" s="24"/>
      <c r="ARU41" s="24"/>
      <c r="ARV41" s="24"/>
      <c r="ARW41" s="24"/>
      <c r="ARX41" s="24"/>
      <c r="ARY41" s="24"/>
      <c r="ARZ41" s="24"/>
      <c r="ASA41" s="24"/>
      <c r="ASB41" s="24"/>
      <c r="ASC41" s="24"/>
      <c r="ASD41" s="24"/>
      <c r="ASE41" s="24"/>
      <c r="ASF41" s="24"/>
      <c r="ASG41" s="24"/>
      <c r="ASH41" s="24"/>
      <c r="ASI41" s="24"/>
      <c r="ASJ41" s="24"/>
      <c r="ASK41" s="24"/>
      <c r="ASL41" s="24"/>
      <c r="ASM41" s="24"/>
      <c r="ASN41" s="24"/>
      <c r="ASO41" s="24"/>
      <c r="ASP41" s="24"/>
      <c r="ASQ41" s="24"/>
      <c r="ASR41" s="24"/>
      <c r="ASS41" s="24"/>
      <c r="AST41" s="24"/>
      <c r="ASU41" s="24"/>
      <c r="ASV41" s="24"/>
      <c r="ASW41" s="24"/>
      <c r="ASX41" s="24"/>
      <c r="ASY41" s="24"/>
      <c r="ASZ41" s="24"/>
      <c r="ATA41" s="24"/>
      <c r="ATB41" s="24"/>
      <c r="ATC41" s="24"/>
      <c r="ATD41" s="24"/>
      <c r="ATE41" s="24"/>
      <c r="ATF41" s="24"/>
      <c r="ATG41" s="24"/>
      <c r="ATH41" s="24"/>
      <c r="ATI41" s="24"/>
      <c r="ATJ41" s="24"/>
      <c r="ATK41" s="24"/>
      <c r="ATL41" s="24"/>
      <c r="ATM41" s="24"/>
      <c r="ATN41" s="24"/>
      <c r="ATO41" s="24"/>
      <c r="ATP41" s="24"/>
      <c r="ATQ41" s="24"/>
      <c r="ATR41" s="24"/>
      <c r="ATS41" s="24"/>
      <c r="ATT41" s="24"/>
      <c r="ATU41" s="24"/>
      <c r="ATV41" s="24"/>
      <c r="ATW41" s="24"/>
      <c r="ATX41" s="24"/>
      <c r="ATY41" s="24"/>
      <c r="ATZ41" s="24"/>
      <c r="AUA41" s="24"/>
      <c r="AUB41" s="24"/>
      <c r="AUC41" s="24"/>
      <c r="AUD41" s="24"/>
      <c r="AUE41" s="24"/>
      <c r="AUF41" s="24"/>
      <c r="AUG41" s="24"/>
      <c r="AUH41" s="24"/>
      <c r="AUI41" s="24"/>
      <c r="AUJ41" s="24"/>
      <c r="AUK41" s="24"/>
      <c r="AUL41" s="24"/>
      <c r="AUM41" s="24"/>
      <c r="AUN41" s="24"/>
      <c r="AUO41" s="24"/>
      <c r="AUP41" s="24"/>
      <c r="AUQ41" s="24"/>
      <c r="AUR41" s="24"/>
      <c r="AUS41" s="24"/>
      <c r="AUT41" s="24"/>
      <c r="AUU41" s="24"/>
      <c r="AUV41" s="24"/>
    </row>
    <row r="42" spans="1:1244" s="15" customFormat="1" ht="15" customHeight="1" x14ac:dyDescent="0.25">
      <c r="A42" s="21" t="s">
        <v>37</v>
      </c>
      <c r="B42" s="50" t="s">
        <v>17</v>
      </c>
      <c r="C42" s="99">
        <v>4769</v>
      </c>
      <c r="D42" s="100">
        <v>3576</v>
      </c>
      <c r="E42" s="100">
        <v>700</v>
      </c>
      <c r="F42" s="114">
        <v>251.0343472568</v>
      </c>
      <c r="G42" s="99">
        <v>4769</v>
      </c>
      <c r="H42" s="100">
        <v>3576</v>
      </c>
      <c r="I42" s="100">
        <v>400</v>
      </c>
      <c r="J42" s="114">
        <v>119.010531762</v>
      </c>
      <c r="K42" s="101">
        <v>4769</v>
      </c>
      <c r="L42" s="101">
        <v>3576</v>
      </c>
      <c r="M42" s="102"/>
      <c r="N42" s="51"/>
      <c r="O42" s="51"/>
      <c r="P42" s="52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  <c r="IL42" s="24"/>
      <c r="IM42" s="24"/>
      <c r="IN42" s="24"/>
      <c r="IO42" s="24"/>
      <c r="IP42" s="24"/>
      <c r="IQ42" s="24"/>
      <c r="IR42" s="24"/>
      <c r="IS42" s="24"/>
      <c r="IT42" s="24"/>
      <c r="IU42" s="24"/>
      <c r="IV42" s="24"/>
      <c r="IW42" s="24"/>
      <c r="IX42" s="24"/>
      <c r="IY42" s="24"/>
      <c r="IZ42" s="24"/>
      <c r="JA42" s="24"/>
      <c r="JB42" s="24"/>
      <c r="JC42" s="24"/>
      <c r="JD42" s="24"/>
      <c r="JE42" s="24"/>
      <c r="JF42" s="24"/>
      <c r="JG42" s="24"/>
      <c r="JH42" s="24"/>
      <c r="JI42" s="24"/>
      <c r="JJ42" s="24"/>
      <c r="JK42" s="24"/>
      <c r="JL42" s="24"/>
      <c r="JM42" s="24"/>
      <c r="JN42" s="24"/>
      <c r="JO42" s="24"/>
      <c r="JP42" s="24"/>
      <c r="JQ42" s="24"/>
      <c r="JR42" s="24"/>
      <c r="JS42" s="24"/>
      <c r="JT42" s="24"/>
      <c r="JU42" s="24"/>
      <c r="JV42" s="24"/>
      <c r="JW42" s="24"/>
      <c r="JX42" s="24"/>
      <c r="JY42" s="24"/>
      <c r="JZ42" s="24"/>
      <c r="KA42" s="24"/>
      <c r="KB42" s="24"/>
      <c r="KC42" s="24"/>
      <c r="KD42" s="24"/>
      <c r="KE42" s="24"/>
      <c r="KF42" s="24"/>
      <c r="KG42" s="24"/>
      <c r="KH42" s="24"/>
      <c r="KI42" s="24"/>
      <c r="KJ42" s="24"/>
      <c r="KK42" s="24"/>
      <c r="KL42" s="24"/>
      <c r="KM42" s="24"/>
      <c r="KN42" s="24"/>
      <c r="KO42" s="24"/>
      <c r="KP42" s="24"/>
      <c r="KQ42" s="24"/>
      <c r="KR42" s="24"/>
      <c r="KS42" s="24"/>
      <c r="KT42" s="24"/>
      <c r="KU42" s="24"/>
      <c r="KV42" s="24"/>
      <c r="KW42" s="24"/>
      <c r="KX42" s="24"/>
      <c r="KY42" s="24"/>
      <c r="KZ42" s="24"/>
      <c r="LA42" s="24"/>
      <c r="LB42" s="24"/>
      <c r="LC42" s="24"/>
      <c r="LD42" s="24"/>
      <c r="LE42" s="24"/>
      <c r="LF42" s="24"/>
      <c r="LG42" s="24"/>
      <c r="LH42" s="24"/>
      <c r="LI42" s="24"/>
      <c r="LJ42" s="24"/>
      <c r="LK42" s="24"/>
      <c r="LL42" s="24"/>
      <c r="LM42" s="24"/>
      <c r="LN42" s="24"/>
      <c r="LO42" s="24"/>
      <c r="LP42" s="24"/>
      <c r="LQ42" s="24"/>
      <c r="LR42" s="24"/>
      <c r="LS42" s="24"/>
      <c r="LT42" s="24"/>
      <c r="LU42" s="24"/>
      <c r="LV42" s="24"/>
      <c r="LW42" s="24"/>
      <c r="LX42" s="24"/>
      <c r="LY42" s="24"/>
      <c r="LZ42" s="24"/>
      <c r="MA42" s="24"/>
      <c r="MB42" s="24"/>
      <c r="MC42" s="24"/>
      <c r="MD42" s="24"/>
      <c r="ME42" s="24"/>
      <c r="MF42" s="24"/>
      <c r="MG42" s="24"/>
      <c r="MH42" s="24"/>
      <c r="MI42" s="24"/>
      <c r="MJ42" s="24"/>
      <c r="MK42" s="24"/>
      <c r="ML42" s="24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4"/>
      <c r="TE42" s="24"/>
      <c r="TF42" s="24"/>
      <c r="TG42" s="24"/>
      <c r="TH42" s="24"/>
      <c r="TI42" s="24"/>
      <c r="TJ42" s="24"/>
      <c r="TK42" s="24"/>
      <c r="TL42" s="24"/>
      <c r="TM42" s="24"/>
      <c r="TN42" s="24"/>
      <c r="TO42" s="24"/>
      <c r="TP42" s="24"/>
      <c r="TQ42" s="24"/>
      <c r="TR42" s="24"/>
      <c r="TS42" s="24"/>
      <c r="TT42" s="24"/>
      <c r="TU42" s="24"/>
      <c r="TV42" s="24"/>
      <c r="TW42" s="24"/>
      <c r="TX42" s="24"/>
      <c r="TY42" s="24"/>
      <c r="TZ42" s="24"/>
      <c r="UA42" s="24"/>
      <c r="UB42" s="24"/>
      <c r="UC42" s="24"/>
      <c r="UD42" s="24"/>
      <c r="UE42" s="24"/>
      <c r="UF42" s="24"/>
      <c r="UG42" s="24"/>
      <c r="UH42" s="24"/>
      <c r="UI42" s="24"/>
      <c r="UJ42" s="24"/>
      <c r="UK42" s="24"/>
      <c r="UL42" s="24"/>
      <c r="UM42" s="24"/>
      <c r="UN42" s="24"/>
      <c r="UO42" s="24"/>
      <c r="UP42" s="24"/>
      <c r="UQ42" s="24"/>
      <c r="UR42" s="24"/>
      <c r="US42" s="24"/>
      <c r="UT42" s="24"/>
      <c r="UU42" s="24"/>
      <c r="UV42" s="24"/>
      <c r="UW42" s="24"/>
      <c r="UX42" s="24"/>
      <c r="UY42" s="24"/>
      <c r="UZ42" s="24"/>
      <c r="VA42" s="24"/>
      <c r="VB42" s="24"/>
      <c r="VC42" s="24"/>
      <c r="VD42" s="24"/>
      <c r="VE42" s="24"/>
      <c r="VF42" s="24"/>
      <c r="VG42" s="24"/>
      <c r="VH42" s="24"/>
      <c r="VI42" s="24"/>
      <c r="VJ42" s="24"/>
      <c r="VK42" s="24"/>
      <c r="VL42" s="24"/>
      <c r="VM42" s="24"/>
      <c r="VN42" s="24"/>
      <c r="VO42" s="24"/>
      <c r="VP42" s="24"/>
      <c r="VQ42" s="24"/>
      <c r="VR42" s="24"/>
      <c r="VS42" s="24"/>
      <c r="VT42" s="24"/>
      <c r="VU42" s="24"/>
      <c r="VV42" s="24"/>
      <c r="VW42" s="24"/>
      <c r="VX42" s="24"/>
      <c r="VY42" s="24"/>
      <c r="VZ42" s="24"/>
      <c r="WA42" s="24"/>
      <c r="WB42" s="24"/>
      <c r="WC42" s="24"/>
      <c r="WD42" s="24"/>
      <c r="WE42" s="24"/>
      <c r="WF42" s="24"/>
      <c r="WG42" s="24"/>
      <c r="WH42" s="24"/>
      <c r="WI42" s="24"/>
      <c r="WJ42" s="24"/>
      <c r="WK42" s="24"/>
      <c r="WL42" s="24"/>
      <c r="WM42" s="24"/>
      <c r="WN42" s="24"/>
      <c r="WO42" s="24"/>
      <c r="WP42" s="24"/>
      <c r="WQ42" s="24"/>
      <c r="WR42" s="24"/>
      <c r="WS42" s="24"/>
      <c r="WT42" s="24"/>
      <c r="WU42" s="24"/>
      <c r="WV42" s="24"/>
      <c r="WW42" s="24"/>
      <c r="WX42" s="24"/>
      <c r="WY42" s="24"/>
      <c r="WZ42" s="24"/>
      <c r="XA42" s="24"/>
      <c r="XB42" s="24"/>
      <c r="XC42" s="24"/>
      <c r="XD42" s="24"/>
      <c r="XE42" s="24"/>
      <c r="XF42" s="24"/>
      <c r="XG42" s="24"/>
      <c r="XH42" s="24"/>
      <c r="XI42" s="24"/>
      <c r="XJ42" s="24"/>
      <c r="XK42" s="24"/>
      <c r="XL42" s="24"/>
      <c r="XM42" s="24"/>
      <c r="XN42" s="24"/>
      <c r="XO42" s="24"/>
      <c r="XP42" s="24"/>
      <c r="XQ42" s="24"/>
      <c r="XR42" s="24"/>
      <c r="XS42" s="24"/>
      <c r="XT42" s="24"/>
      <c r="XU42" s="24"/>
      <c r="XV42" s="24"/>
      <c r="XW42" s="24"/>
      <c r="XX42" s="24"/>
      <c r="XY42" s="24"/>
      <c r="XZ42" s="24"/>
      <c r="YA42" s="24"/>
      <c r="YB42" s="24"/>
      <c r="YC42" s="24"/>
      <c r="YD42" s="24"/>
      <c r="YE42" s="24"/>
      <c r="YF42" s="24"/>
      <c r="YG42" s="24"/>
      <c r="YH42" s="24"/>
      <c r="YI42" s="24"/>
      <c r="YJ42" s="24"/>
      <c r="YK42" s="24"/>
      <c r="YL42" s="24"/>
      <c r="YM42" s="24"/>
      <c r="YN42" s="24"/>
      <c r="YO42" s="24"/>
      <c r="YP42" s="24"/>
      <c r="YQ42" s="24"/>
      <c r="YR42" s="24"/>
      <c r="YS42" s="24"/>
      <c r="YT42" s="24"/>
      <c r="YU42" s="24"/>
      <c r="YV42" s="24"/>
      <c r="YW42" s="24"/>
      <c r="YX42" s="24"/>
      <c r="YY42" s="24"/>
      <c r="YZ42" s="24"/>
      <c r="ZA42" s="24"/>
      <c r="ZB42" s="24"/>
      <c r="ZC42" s="24"/>
      <c r="ZD42" s="24"/>
      <c r="ZE42" s="24"/>
      <c r="ZF42" s="24"/>
      <c r="ZG42" s="24"/>
      <c r="ZH42" s="24"/>
      <c r="ZI42" s="24"/>
      <c r="ZJ42" s="24"/>
      <c r="ZK42" s="24"/>
      <c r="ZL42" s="24"/>
      <c r="ZM42" s="24"/>
      <c r="ZN42" s="24"/>
      <c r="ZO42" s="24"/>
      <c r="ZP42" s="24"/>
      <c r="ZQ42" s="24"/>
      <c r="ZR42" s="24"/>
      <c r="ZS42" s="24"/>
      <c r="ZT42" s="24"/>
      <c r="ZU42" s="24"/>
      <c r="ZV42" s="24"/>
      <c r="ZW42" s="24"/>
      <c r="ZX42" s="24"/>
      <c r="ZY42" s="24"/>
      <c r="ZZ42" s="24"/>
      <c r="AAA42" s="24"/>
      <c r="AAB42" s="24"/>
      <c r="AAC42" s="24"/>
      <c r="AAD42" s="24"/>
      <c r="AAE42" s="24"/>
      <c r="AAF42" s="24"/>
      <c r="AAG42" s="24"/>
      <c r="AAH42" s="24"/>
      <c r="AAI42" s="24"/>
      <c r="AAJ42" s="24"/>
      <c r="AAK42" s="24"/>
      <c r="AAL42" s="24"/>
      <c r="AAM42" s="24"/>
      <c r="AAN42" s="24"/>
      <c r="AAO42" s="24"/>
      <c r="AAP42" s="24"/>
      <c r="AAQ42" s="24"/>
      <c r="AAR42" s="24"/>
      <c r="AAS42" s="24"/>
      <c r="AAT42" s="24"/>
      <c r="AAU42" s="24"/>
      <c r="AAV42" s="24"/>
      <c r="AAW42" s="24"/>
      <c r="AAX42" s="24"/>
      <c r="AAY42" s="24"/>
      <c r="AAZ42" s="24"/>
      <c r="ABA42" s="24"/>
      <c r="ABB42" s="24"/>
      <c r="ABC42" s="24"/>
      <c r="ABD42" s="24"/>
      <c r="ABE42" s="24"/>
      <c r="ABF42" s="24"/>
      <c r="ABG42" s="24"/>
      <c r="ABH42" s="24"/>
      <c r="ABI42" s="24"/>
      <c r="ABJ42" s="24"/>
      <c r="ABK42" s="24"/>
      <c r="ABL42" s="24"/>
      <c r="ABM42" s="24"/>
      <c r="ABN42" s="24"/>
      <c r="ABO42" s="24"/>
      <c r="ABP42" s="24"/>
      <c r="ABQ42" s="24"/>
      <c r="ABR42" s="24"/>
      <c r="ABS42" s="24"/>
      <c r="ABT42" s="24"/>
      <c r="ABU42" s="24"/>
      <c r="ABV42" s="24"/>
      <c r="ABW42" s="24"/>
      <c r="ABX42" s="24"/>
      <c r="ABY42" s="24"/>
      <c r="ABZ42" s="24"/>
      <c r="ACA42" s="24"/>
      <c r="ACB42" s="24"/>
      <c r="ACC42" s="24"/>
      <c r="ACD42" s="24"/>
      <c r="ACE42" s="24"/>
      <c r="ACF42" s="24"/>
      <c r="ACG42" s="24"/>
      <c r="ACH42" s="24"/>
      <c r="ACI42" s="24"/>
      <c r="ACJ42" s="24"/>
      <c r="ACK42" s="24"/>
      <c r="ACL42" s="24"/>
      <c r="ACM42" s="24"/>
      <c r="ACN42" s="24"/>
      <c r="ACO42" s="24"/>
      <c r="ACP42" s="24"/>
      <c r="ACQ42" s="24"/>
      <c r="ACR42" s="24"/>
      <c r="ACS42" s="24"/>
      <c r="ACT42" s="24"/>
      <c r="ACU42" s="24"/>
      <c r="ACV42" s="24"/>
      <c r="ACW42" s="24"/>
      <c r="ACX42" s="24"/>
      <c r="ACY42" s="24"/>
      <c r="ACZ42" s="24"/>
      <c r="ADA42" s="24"/>
      <c r="ADB42" s="24"/>
      <c r="ADC42" s="24"/>
      <c r="ADD42" s="24"/>
      <c r="ADE42" s="24"/>
      <c r="ADF42" s="24"/>
      <c r="ADG42" s="24"/>
      <c r="ADH42" s="24"/>
      <c r="ADI42" s="24"/>
      <c r="ADJ42" s="24"/>
      <c r="ADK42" s="24"/>
      <c r="ADL42" s="24"/>
      <c r="ADM42" s="24"/>
      <c r="ADN42" s="24"/>
      <c r="ADO42" s="24"/>
      <c r="ADP42" s="24"/>
      <c r="ADQ42" s="24"/>
      <c r="ADR42" s="24"/>
      <c r="ADS42" s="24"/>
      <c r="ADT42" s="24"/>
      <c r="ADU42" s="24"/>
      <c r="ADV42" s="24"/>
      <c r="ADW42" s="24"/>
      <c r="ADX42" s="24"/>
      <c r="ADY42" s="24"/>
      <c r="ADZ42" s="24"/>
      <c r="AEA42" s="24"/>
      <c r="AEB42" s="24"/>
      <c r="AEC42" s="24"/>
      <c r="AED42" s="24"/>
      <c r="AEE42" s="24"/>
      <c r="AEF42" s="24"/>
      <c r="AEG42" s="24"/>
      <c r="AEH42" s="24"/>
      <c r="AEI42" s="24"/>
      <c r="AEJ42" s="24"/>
      <c r="AEK42" s="24"/>
      <c r="AEL42" s="24"/>
      <c r="AEM42" s="24"/>
      <c r="AEN42" s="24"/>
      <c r="AEO42" s="24"/>
      <c r="AEP42" s="24"/>
      <c r="AEQ42" s="24"/>
      <c r="AER42" s="24"/>
      <c r="AES42" s="24"/>
      <c r="AET42" s="24"/>
      <c r="AEU42" s="24"/>
      <c r="AEV42" s="24"/>
      <c r="AEW42" s="24"/>
      <c r="AEX42" s="24"/>
      <c r="AEY42" s="24"/>
      <c r="AEZ42" s="24"/>
      <c r="AFA42" s="24"/>
      <c r="AFB42" s="24"/>
      <c r="AFC42" s="24"/>
      <c r="AFD42" s="24"/>
      <c r="AFE42" s="24"/>
      <c r="AFF42" s="24"/>
      <c r="AFG42" s="24"/>
      <c r="AFH42" s="24"/>
      <c r="AFI42" s="24"/>
      <c r="AFJ42" s="24"/>
      <c r="AFK42" s="24"/>
      <c r="AFL42" s="24"/>
      <c r="AFM42" s="24"/>
      <c r="AFN42" s="24"/>
      <c r="AFO42" s="24"/>
      <c r="AFP42" s="24"/>
      <c r="AFQ42" s="24"/>
      <c r="AFR42" s="24"/>
      <c r="AFS42" s="24"/>
      <c r="AFT42" s="24"/>
      <c r="AFU42" s="24"/>
      <c r="AFV42" s="24"/>
      <c r="AFW42" s="24"/>
      <c r="AFX42" s="24"/>
      <c r="AFY42" s="24"/>
      <c r="AFZ42" s="24"/>
      <c r="AGA42" s="24"/>
      <c r="AGB42" s="24"/>
      <c r="AGC42" s="24"/>
      <c r="AGD42" s="24"/>
      <c r="AGE42" s="24"/>
      <c r="AGF42" s="24"/>
      <c r="AGG42" s="24"/>
      <c r="AGH42" s="24"/>
      <c r="AGI42" s="24"/>
      <c r="AGJ42" s="24"/>
      <c r="AGK42" s="24"/>
      <c r="AGL42" s="24"/>
      <c r="AGM42" s="24"/>
      <c r="AGN42" s="24"/>
      <c r="AGO42" s="24"/>
      <c r="AGP42" s="24"/>
      <c r="AGQ42" s="24"/>
      <c r="AGR42" s="24"/>
      <c r="AGS42" s="24"/>
      <c r="AGT42" s="24"/>
      <c r="AGU42" s="24"/>
      <c r="AGV42" s="24"/>
      <c r="AGW42" s="24"/>
      <c r="AGX42" s="24"/>
      <c r="AGY42" s="24"/>
      <c r="AGZ42" s="24"/>
      <c r="AHA42" s="24"/>
      <c r="AHB42" s="24"/>
      <c r="AHC42" s="24"/>
      <c r="AHD42" s="24"/>
      <c r="AHE42" s="24"/>
      <c r="AHF42" s="24"/>
      <c r="AHG42" s="24"/>
      <c r="AHH42" s="24"/>
      <c r="AHI42" s="24"/>
      <c r="AHJ42" s="24"/>
      <c r="AHK42" s="24"/>
      <c r="AHL42" s="24"/>
      <c r="AHM42" s="24"/>
      <c r="AHN42" s="24"/>
      <c r="AHO42" s="24"/>
      <c r="AHP42" s="24"/>
      <c r="AHQ42" s="24"/>
      <c r="AHR42" s="24"/>
      <c r="AHS42" s="24"/>
      <c r="AHT42" s="24"/>
      <c r="AHU42" s="24"/>
      <c r="AHV42" s="24"/>
      <c r="AHW42" s="24"/>
      <c r="AHX42" s="24"/>
      <c r="AHY42" s="24"/>
      <c r="AHZ42" s="24"/>
      <c r="AIA42" s="24"/>
      <c r="AIB42" s="24"/>
      <c r="AIC42" s="24"/>
      <c r="AID42" s="24"/>
      <c r="AIE42" s="24"/>
      <c r="AIF42" s="24"/>
      <c r="AIG42" s="24"/>
      <c r="AIH42" s="24"/>
      <c r="AII42" s="24"/>
      <c r="AIJ42" s="24"/>
      <c r="AIK42" s="24"/>
      <c r="AIL42" s="24"/>
      <c r="AIM42" s="24"/>
      <c r="AIN42" s="24"/>
      <c r="AIO42" s="24"/>
      <c r="AIP42" s="24"/>
      <c r="AIQ42" s="24"/>
      <c r="AIR42" s="24"/>
      <c r="AIS42" s="24"/>
      <c r="AIT42" s="24"/>
      <c r="AIU42" s="24"/>
      <c r="AIV42" s="24"/>
      <c r="AIW42" s="24"/>
      <c r="AIX42" s="24"/>
      <c r="AIY42" s="24"/>
      <c r="AIZ42" s="24"/>
      <c r="AJA42" s="24"/>
      <c r="AJB42" s="24"/>
      <c r="AJC42" s="24"/>
      <c r="AJD42" s="24"/>
      <c r="AJE42" s="24"/>
      <c r="AJF42" s="24"/>
      <c r="AJG42" s="24"/>
      <c r="AJH42" s="24"/>
      <c r="AJI42" s="24"/>
      <c r="AJJ42" s="24"/>
      <c r="AJK42" s="24"/>
      <c r="AJL42" s="24"/>
      <c r="AJM42" s="24"/>
      <c r="AJN42" s="24"/>
      <c r="AJO42" s="24"/>
      <c r="AJP42" s="24"/>
      <c r="AJQ42" s="24"/>
      <c r="AJR42" s="24"/>
      <c r="AJS42" s="24"/>
      <c r="AJT42" s="24"/>
      <c r="AJU42" s="24"/>
      <c r="AJV42" s="24"/>
      <c r="AJW42" s="24"/>
      <c r="AJX42" s="24"/>
      <c r="AJY42" s="24"/>
      <c r="AJZ42" s="24"/>
      <c r="AKA42" s="24"/>
      <c r="AKB42" s="24"/>
      <c r="AKC42" s="24"/>
      <c r="AKD42" s="24"/>
      <c r="AKE42" s="24"/>
      <c r="AKF42" s="24"/>
      <c r="AKG42" s="24"/>
      <c r="AKH42" s="24"/>
      <c r="AKI42" s="24"/>
      <c r="AKJ42" s="24"/>
      <c r="AKK42" s="24"/>
      <c r="AKL42" s="24"/>
      <c r="AKM42" s="24"/>
      <c r="AKN42" s="24"/>
      <c r="AKO42" s="24"/>
      <c r="AKP42" s="24"/>
      <c r="AKQ42" s="24"/>
      <c r="AKR42" s="24"/>
      <c r="AKS42" s="24"/>
      <c r="AKT42" s="24"/>
      <c r="AKU42" s="24"/>
      <c r="AKV42" s="24"/>
      <c r="AKW42" s="24"/>
      <c r="AKX42" s="24"/>
      <c r="AKY42" s="24"/>
      <c r="AKZ42" s="24"/>
      <c r="ALA42" s="24"/>
      <c r="ALB42" s="24"/>
      <c r="ALC42" s="24"/>
      <c r="ALD42" s="24"/>
      <c r="ALE42" s="24"/>
      <c r="ALF42" s="24"/>
      <c r="ALG42" s="24"/>
      <c r="ALH42" s="24"/>
      <c r="ALI42" s="24"/>
      <c r="ALJ42" s="24"/>
      <c r="ALK42" s="24"/>
      <c r="ALL42" s="24"/>
      <c r="ALM42" s="24"/>
      <c r="ALN42" s="24"/>
      <c r="ALO42" s="24"/>
      <c r="ALP42" s="24"/>
      <c r="ALQ42" s="24"/>
      <c r="ALR42" s="24"/>
      <c r="ALS42" s="24"/>
      <c r="ALT42" s="24"/>
      <c r="ALU42" s="24"/>
      <c r="ALV42" s="24"/>
      <c r="ALW42" s="24"/>
      <c r="ALX42" s="24"/>
      <c r="ALY42" s="24"/>
      <c r="ALZ42" s="24"/>
      <c r="AMA42" s="24"/>
      <c r="AMB42" s="24"/>
      <c r="AMC42" s="24"/>
      <c r="AMD42" s="24"/>
      <c r="AME42" s="24"/>
      <c r="AMF42" s="24"/>
      <c r="AMG42" s="24"/>
      <c r="AMH42" s="24"/>
      <c r="AMI42" s="24"/>
      <c r="AMJ42" s="24"/>
      <c r="AMK42" s="24"/>
      <c r="AML42" s="24"/>
      <c r="AMM42" s="24"/>
      <c r="AMN42" s="24"/>
      <c r="AMO42" s="24"/>
      <c r="AMP42" s="24"/>
      <c r="AMQ42" s="24"/>
      <c r="AMR42" s="24"/>
      <c r="AMS42" s="24"/>
      <c r="AMT42" s="24"/>
      <c r="AMU42" s="24"/>
      <c r="AMV42" s="24"/>
      <c r="AMW42" s="24"/>
      <c r="AMX42" s="24"/>
      <c r="AMY42" s="24"/>
      <c r="AMZ42" s="24"/>
      <c r="ANA42" s="24"/>
      <c r="ANB42" s="24"/>
      <c r="ANC42" s="24"/>
      <c r="AND42" s="24"/>
      <c r="ANE42" s="24"/>
      <c r="ANF42" s="24"/>
      <c r="ANG42" s="24"/>
      <c r="ANH42" s="24"/>
      <c r="ANI42" s="24"/>
      <c r="ANJ42" s="24"/>
      <c r="ANK42" s="24"/>
      <c r="ANL42" s="24"/>
      <c r="ANM42" s="24"/>
      <c r="ANN42" s="24"/>
      <c r="ANO42" s="24"/>
      <c r="ANP42" s="24"/>
      <c r="ANQ42" s="24"/>
      <c r="ANR42" s="24"/>
      <c r="ANS42" s="24"/>
      <c r="ANT42" s="24"/>
      <c r="ANU42" s="24"/>
      <c r="ANV42" s="24"/>
      <c r="ANW42" s="24"/>
      <c r="ANX42" s="24"/>
      <c r="ANY42" s="24"/>
      <c r="ANZ42" s="24"/>
      <c r="AOA42" s="24"/>
      <c r="AOB42" s="24"/>
      <c r="AOC42" s="24"/>
      <c r="AOD42" s="24"/>
      <c r="AOE42" s="24"/>
      <c r="AOF42" s="24"/>
      <c r="AOG42" s="24"/>
      <c r="AOH42" s="24"/>
      <c r="AOI42" s="24"/>
      <c r="AOJ42" s="24"/>
      <c r="AOK42" s="24"/>
      <c r="AOL42" s="24"/>
      <c r="AOM42" s="24"/>
      <c r="AON42" s="24"/>
      <c r="AOO42" s="24"/>
      <c r="AOP42" s="24"/>
      <c r="AOQ42" s="24"/>
      <c r="AOR42" s="24"/>
      <c r="AOS42" s="24"/>
      <c r="AOT42" s="24"/>
      <c r="AOU42" s="24"/>
      <c r="AOV42" s="24"/>
      <c r="AOW42" s="24"/>
      <c r="AOX42" s="24"/>
      <c r="AOY42" s="24"/>
      <c r="AOZ42" s="24"/>
      <c r="APA42" s="24"/>
      <c r="APB42" s="24"/>
      <c r="APC42" s="24"/>
      <c r="APD42" s="24"/>
      <c r="APE42" s="24"/>
      <c r="APF42" s="24"/>
      <c r="APG42" s="24"/>
      <c r="APH42" s="24"/>
      <c r="API42" s="24"/>
      <c r="APJ42" s="24"/>
      <c r="APK42" s="24"/>
      <c r="APL42" s="24"/>
      <c r="APM42" s="24"/>
      <c r="APN42" s="24"/>
      <c r="APO42" s="24"/>
      <c r="APP42" s="24"/>
      <c r="APQ42" s="24"/>
      <c r="APR42" s="24"/>
      <c r="APS42" s="24"/>
      <c r="APT42" s="24"/>
      <c r="APU42" s="24"/>
      <c r="APV42" s="24"/>
      <c r="APW42" s="24"/>
      <c r="APX42" s="24"/>
      <c r="APY42" s="24"/>
      <c r="APZ42" s="24"/>
      <c r="AQA42" s="24"/>
      <c r="AQB42" s="24"/>
      <c r="AQC42" s="24"/>
      <c r="AQD42" s="24"/>
      <c r="AQE42" s="24"/>
      <c r="AQF42" s="24"/>
      <c r="AQG42" s="24"/>
      <c r="AQH42" s="24"/>
      <c r="AQI42" s="24"/>
      <c r="AQJ42" s="24"/>
      <c r="AQK42" s="24"/>
      <c r="AQL42" s="24"/>
      <c r="AQM42" s="24"/>
      <c r="AQN42" s="24"/>
      <c r="AQO42" s="24"/>
      <c r="AQP42" s="24"/>
      <c r="AQQ42" s="24"/>
      <c r="AQR42" s="24"/>
      <c r="AQS42" s="24"/>
      <c r="AQT42" s="24"/>
      <c r="AQU42" s="24"/>
      <c r="AQV42" s="24"/>
      <c r="AQW42" s="24"/>
      <c r="AQX42" s="24"/>
      <c r="AQY42" s="24"/>
      <c r="AQZ42" s="24"/>
      <c r="ARA42" s="24"/>
      <c r="ARB42" s="24"/>
      <c r="ARC42" s="24"/>
      <c r="ARD42" s="24"/>
      <c r="ARE42" s="24"/>
      <c r="ARF42" s="24"/>
      <c r="ARG42" s="24"/>
      <c r="ARH42" s="24"/>
      <c r="ARI42" s="24"/>
      <c r="ARJ42" s="24"/>
      <c r="ARK42" s="24"/>
      <c r="ARL42" s="24"/>
      <c r="ARM42" s="24"/>
      <c r="ARN42" s="24"/>
      <c r="ARO42" s="24"/>
      <c r="ARP42" s="24"/>
      <c r="ARQ42" s="24"/>
      <c r="ARR42" s="24"/>
      <c r="ARS42" s="24"/>
      <c r="ART42" s="24"/>
      <c r="ARU42" s="24"/>
      <c r="ARV42" s="24"/>
      <c r="ARW42" s="24"/>
      <c r="ARX42" s="24"/>
      <c r="ARY42" s="24"/>
      <c r="ARZ42" s="24"/>
      <c r="ASA42" s="24"/>
      <c r="ASB42" s="24"/>
      <c r="ASC42" s="24"/>
      <c r="ASD42" s="24"/>
      <c r="ASE42" s="24"/>
      <c r="ASF42" s="24"/>
      <c r="ASG42" s="24"/>
      <c r="ASH42" s="24"/>
      <c r="ASI42" s="24"/>
      <c r="ASJ42" s="24"/>
      <c r="ASK42" s="24"/>
      <c r="ASL42" s="24"/>
      <c r="ASM42" s="24"/>
      <c r="ASN42" s="24"/>
      <c r="ASO42" s="24"/>
      <c r="ASP42" s="24"/>
      <c r="ASQ42" s="24"/>
      <c r="ASR42" s="24"/>
      <c r="ASS42" s="24"/>
      <c r="AST42" s="24"/>
      <c r="ASU42" s="24"/>
      <c r="ASV42" s="24"/>
      <c r="ASW42" s="24"/>
      <c r="ASX42" s="24"/>
      <c r="ASY42" s="24"/>
      <c r="ASZ42" s="24"/>
      <c r="ATA42" s="24"/>
      <c r="ATB42" s="24"/>
      <c r="ATC42" s="24"/>
      <c r="ATD42" s="24"/>
      <c r="ATE42" s="24"/>
      <c r="ATF42" s="24"/>
      <c r="ATG42" s="24"/>
      <c r="ATH42" s="24"/>
      <c r="ATI42" s="24"/>
      <c r="ATJ42" s="24"/>
      <c r="ATK42" s="24"/>
      <c r="ATL42" s="24"/>
      <c r="ATM42" s="24"/>
      <c r="ATN42" s="24"/>
      <c r="ATO42" s="24"/>
      <c r="ATP42" s="24"/>
      <c r="ATQ42" s="24"/>
      <c r="ATR42" s="24"/>
      <c r="ATS42" s="24"/>
      <c r="ATT42" s="24"/>
      <c r="ATU42" s="24"/>
      <c r="ATV42" s="24"/>
      <c r="ATW42" s="24"/>
      <c r="ATX42" s="24"/>
      <c r="ATY42" s="24"/>
      <c r="ATZ42" s="24"/>
      <c r="AUA42" s="24"/>
      <c r="AUB42" s="24"/>
      <c r="AUC42" s="24"/>
      <c r="AUD42" s="24"/>
      <c r="AUE42" s="24"/>
      <c r="AUF42" s="24"/>
      <c r="AUG42" s="24"/>
      <c r="AUH42" s="24"/>
      <c r="AUI42" s="24"/>
      <c r="AUJ42" s="24"/>
      <c r="AUK42" s="24"/>
      <c r="AUL42" s="24"/>
      <c r="AUM42" s="24"/>
      <c r="AUN42" s="24"/>
      <c r="AUO42" s="24"/>
      <c r="AUP42" s="24"/>
      <c r="AUQ42" s="24"/>
      <c r="AUR42" s="24"/>
      <c r="AUS42" s="24"/>
      <c r="AUT42" s="24"/>
      <c r="AUU42" s="24"/>
      <c r="AUV42" s="24"/>
    </row>
    <row r="43" spans="1:1244" s="18" customFormat="1" ht="15" customHeight="1" x14ac:dyDescent="0.25">
      <c r="A43" s="22" t="s">
        <v>13</v>
      </c>
      <c r="B43" s="62" t="s">
        <v>17</v>
      </c>
      <c r="C43" s="78">
        <f>SUM(C5:C42)</f>
        <v>2953182</v>
      </c>
      <c r="D43" s="78">
        <f>SUM(D5:D42)-D14-D23-D29-D33-D36-D10</f>
        <v>2383653</v>
      </c>
      <c r="E43" s="78">
        <f>SUM(E5:E42)-E14-E23-E29-E33-E36</f>
        <v>1871000</v>
      </c>
      <c r="F43" s="108">
        <f>SUM(F5:F42)-F14-F23-F29-F33-F36-F10</f>
        <v>1594941.4581219268</v>
      </c>
      <c r="G43" s="78">
        <f>SUM(G5:G42)</f>
        <v>4859585</v>
      </c>
      <c r="H43" s="78">
        <f>SUM(H5:H42)-H14-H23-H29-H33-H36-H11-H12</f>
        <v>3155268</v>
      </c>
      <c r="I43" s="78">
        <f>SUM(I5:I42)-I14-I23-I29-I33-I36</f>
        <v>2000000</v>
      </c>
      <c r="J43" s="108">
        <f>SUM(J5:J42)-J14-J23-J29-J33-J36-J10</f>
        <v>1591707.2458316851</v>
      </c>
      <c r="K43" s="78">
        <f>SUM(K5:K42)</f>
        <v>6219700</v>
      </c>
      <c r="L43" s="78">
        <f>SUM(L5:L42)-L14-L23-L29-L33-L36-L11-L12</f>
        <v>3590412</v>
      </c>
      <c r="M43" s="79"/>
      <c r="N43" s="17"/>
      <c r="O43" s="17"/>
      <c r="P43" s="26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  <c r="IL43" s="24"/>
      <c r="IM43" s="24"/>
      <c r="IN43" s="24"/>
      <c r="IO43" s="24"/>
      <c r="IP43" s="24"/>
      <c r="IQ43" s="24"/>
      <c r="IR43" s="24"/>
      <c r="IS43" s="24"/>
      <c r="IT43" s="24"/>
      <c r="IU43" s="24"/>
      <c r="IV43" s="24"/>
      <c r="IW43" s="24"/>
      <c r="IX43" s="24"/>
      <c r="IY43" s="24"/>
      <c r="IZ43" s="24"/>
      <c r="JA43" s="24"/>
      <c r="JB43" s="24"/>
      <c r="JC43" s="24"/>
      <c r="JD43" s="24"/>
      <c r="JE43" s="24"/>
      <c r="JF43" s="24"/>
      <c r="JG43" s="24"/>
      <c r="JH43" s="24"/>
      <c r="JI43" s="24"/>
      <c r="JJ43" s="24"/>
      <c r="JK43" s="24"/>
      <c r="JL43" s="24"/>
      <c r="JM43" s="24"/>
      <c r="JN43" s="24"/>
      <c r="JO43" s="24"/>
      <c r="JP43" s="24"/>
      <c r="JQ43" s="24"/>
      <c r="JR43" s="24"/>
      <c r="JS43" s="24"/>
      <c r="JT43" s="24"/>
      <c r="JU43" s="24"/>
      <c r="JV43" s="24"/>
      <c r="JW43" s="24"/>
      <c r="JX43" s="24"/>
      <c r="JY43" s="24"/>
      <c r="JZ43" s="24"/>
      <c r="KA43" s="24"/>
      <c r="KB43" s="24"/>
      <c r="KC43" s="24"/>
      <c r="KD43" s="24"/>
      <c r="KE43" s="24"/>
      <c r="KF43" s="24"/>
      <c r="KG43" s="24"/>
      <c r="KH43" s="24"/>
      <c r="KI43" s="24"/>
      <c r="KJ43" s="24"/>
      <c r="KK43" s="24"/>
      <c r="KL43" s="24"/>
      <c r="KM43" s="24"/>
      <c r="KN43" s="24"/>
      <c r="KO43" s="24"/>
      <c r="KP43" s="24"/>
      <c r="KQ43" s="24"/>
      <c r="KR43" s="24"/>
      <c r="KS43" s="24"/>
      <c r="KT43" s="24"/>
      <c r="KU43" s="24"/>
      <c r="KV43" s="24"/>
      <c r="KW43" s="24"/>
      <c r="KX43" s="24"/>
      <c r="KY43" s="24"/>
      <c r="KZ43" s="24"/>
      <c r="LA43" s="24"/>
      <c r="LB43" s="24"/>
      <c r="LC43" s="24"/>
      <c r="LD43" s="24"/>
      <c r="LE43" s="24"/>
      <c r="LF43" s="24"/>
      <c r="LG43" s="24"/>
      <c r="LH43" s="24"/>
      <c r="LI43" s="24"/>
      <c r="LJ43" s="24"/>
      <c r="LK43" s="24"/>
      <c r="LL43" s="24"/>
      <c r="LM43" s="24"/>
      <c r="LN43" s="24"/>
      <c r="LO43" s="24"/>
      <c r="LP43" s="24"/>
      <c r="LQ43" s="24"/>
      <c r="LR43" s="24"/>
      <c r="LS43" s="24"/>
      <c r="LT43" s="24"/>
      <c r="LU43" s="24"/>
      <c r="LV43" s="24"/>
      <c r="LW43" s="24"/>
      <c r="LX43" s="24"/>
      <c r="LY43" s="24"/>
      <c r="LZ43" s="24"/>
      <c r="MA43" s="24"/>
      <c r="MB43" s="24"/>
      <c r="MC43" s="24"/>
      <c r="MD43" s="24"/>
      <c r="ME43" s="24"/>
      <c r="MF43" s="24"/>
      <c r="MG43" s="24"/>
      <c r="MH43" s="24"/>
      <c r="MI43" s="24"/>
      <c r="MJ43" s="24"/>
      <c r="MK43" s="24"/>
      <c r="ML43" s="24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4"/>
      <c r="TE43" s="24"/>
      <c r="TF43" s="24"/>
      <c r="TG43" s="24"/>
      <c r="TH43" s="24"/>
      <c r="TI43" s="24"/>
      <c r="TJ43" s="24"/>
      <c r="TK43" s="24"/>
      <c r="TL43" s="24"/>
      <c r="TM43" s="24"/>
      <c r="TN43" s="24"/>
      <c r="TO43" s="24"/>
      <c r="TP43" s="24"/>
      <c r="TQ43" s="24"/>
      <c r="TR43" s="24"/>
      <c r="TS43" s="24"/>
      <c r="TT43" s="24"/>
      <c r="TU43" s="24"/>
      <c r="TV43" s="24"/>
      <c r="TW43" s="24"/>
      <c r="TX43" s="24"/>
      <c r="TY43" s="24"/>
      <c r="TZ43" s="24"/>
      <c r="UA43" s="24"/>
      <c r="UB43" s="24"/>
      <c r="UC43" s="24"/>
      <c r="UD43" s="24"/>
      <c r="UE43" s="24"/>
      <c r="UF43" s="24"/>
      <c r="UG43" s="24"/>
      <c r="UH43" s="24"/>
      <c r="UI43" s="24"/>
      <c r="UJ43" s="24"/>
      <c r="UK43" s="24"/>
      <c r="UL43" s="24"/>
      <c r="UM43" s="24"/>
      <c r="UN43" s="24"/>
      <c r="UO43" s="24"/>
      <c r="UP43" s="24"/>
      <c r="UQ43" s="24"/>
      <c r="UR43" s="24"/>
      <c r="US43" s="24"/>
      <c r="UT43" s="24"/>
      <c r="UU43" s="24"/>
      <c r="UV43" s="24"/>
      <c r="UW43" s="24"/>
      <c r="UX43" s="24"/>
      <c r="UY43" s="24"/>
      <c r="UZ43" s="24"/>
      <c r="VA43" s="24"/>
      <c r="VB43" s="24"/>
      <c r="VC43" s="24"/>
      <c r="VD43" s="24"/>
      <c r="VE43" s="24"/>
      <c r="VF43" s="24"/>
      <c r="VG43" s="24"/>
      <c r="VH43" s="24"/>
      <c r="VI43" s="24"/>
      <c r="VJ43" s="24"/>
      <c r="VK43" s="24"/>
      <c r="VL43" s="24"/>
      <c r="VM43" s="24"/>
      <c r="VN43" s="24"/>
      <c r="VO43" s="24"/>
      <c r="VP43" s="24"/>
      <c r="VQ43" s="24"/>
      <c r="VR43" s="24"/>
      <c r="VS43" s="24"/>
      <c r="VT43" s="24"/>
      <c r="VU43" s="24"/>
      <c r="VV43" s="24"/>
      <c r="VW43" s="24"/>
      <c r="VX43" s="24"/>
      <c r="VY43" s="24"/>
      <c r="VZ43" s="24"/>
      <c r="WA43" s="24"/>
      <c r="WB43" s="24"/>
      <c r="WC43" s="24"/>
      <c r="WD43" s="24"/>
      <c r="WE43" s="24"/>
      <c r="WF43" s="24"/>
      <c r="WG43" s="24"/>
      <c r="WH43" s="24"/>
      <c r="WI43" s="24"/>
      <c r="WJ43" s="24"/>
      <c r="WK43" s="24"/>
      <c r="WL43" s="24"/>
      <c r="WM43" s="24"/>
      <c r="WN43" s="24"/>
      <c r="WO43" s="24"/>
      <c r="WP43" s="24"/>
      <c r="WQ43" s="24"/>
      <c r="WR43" s="24"/>
      <c r="WS43" s="24"/>
      <c r="WT43" s="24"/>
      <c r="WU43" s="24"/>
      <c r="WV43" s="24"/>
      <c r="WW43" s="24"/>
      <c r="WX43" s="24"/>
      <c r="WY43" s="24"/>
      <c r="WZ43" s="24"/>
      <c r="XA43" s="24"/>
      <c r="XB43" s="24"/>
      <c r="XC43" s="24"/>
      <c r="XD43" s="24"/>
      <c r="XE43" s="24"/>
      <c r="XF43" s="24"/>
      <c r="XG43" s="24"/>
      <c r="XH43" s="24"/>
      <c r="XI43" s="24"/>
      <c r="XJ43" s="24"/>
      <c r="XK43" s="24"/>
      <c r="XL43" s="24"/>
      <c r="XM43" s="24"/>
      <c r="XN43" s="24"/>
      <c r="XO43" s="24"/>
      <c r="XP43" s="24"/>
      <c r="XQ43" s="24"/>
      <c r="XR43" s="24"/>
      <c r="XS43" s="24"/>
      <c r="XT43" s="24"/>
      <c r="XU43" s="24"/>
      <c r="XV43" s="24"/>
      <c r="XW43" s="24"/>
      <c r="XX43" s="24"/>
      <c r="XY43" s="24"/>
      <c r="XZ43" s="24"/>
      <c r="YA43" s="24"/>
      <c r="YB43" s="24"/>
      <c r="YC43" s="24"/>
      <c r="YD43" s="24"/>
      <c r="YE43" s="24"/>
      <c r="YF43" s="24"/>
      <c r="YG43" s="24"/>
      <c r="YH43" s="24"/>
      <c r="YI43" s="24"/>
      <c r="YJ43" s="24"/>
      <c r="YK43" s="24"/>
      <c r="YL43" s="24"/>
      <c r="YM43" s="24"/>
      <c r="YN43" s="24"/>
      <c r="YO43" s="24"/>
      <c r="YP43" s="24"/>
      <c r="YQ43" s="24"/>
      <c r="YR43" s="24"/>
      <c r="YS43" s="24"/>
      <c r="YT43" s="24"/>
      <c r="YU43" s="24"/>
      <c r="YV43" s="24"/>
      <c r="YW43" s="24"/>
      <c r="YX43" s="24"/>
      <c r="YY43" s="24"/>
      <c r="YZ43" s="24"/>
      <c r="ZA43" s="24"/>
      <c r="ZB43" s="24"/>
      <c r="ZC43" s="24"/>
      <c r="ZD43" s="24"/>
      <c r="ZE43" s="24"/>
      <c r="ZF43" s="24"/>
      <c r="ZG43" s="24"/>
      <c r="ZH43" s="24"/>
      <c r="ZI43" s="24"/>
      <c r="ZJ43" s="24"/>
      <c r="ZK43" s="24"/>
      <c r="ZL43" s="24"/>
      <c r="ZM43" s="24"/>
      <c r="ZN43" s="24"/>
      <c r="ZO43" s="24"/>
      <c r="ZP43" s="24"/>
      <c r="ZQ43" s="24"/>
      <c r="ZR43" s="24"/>
      <c r="ZS43" s="24"/>
      <c r="ZT43" s="24"/>
      <c r="ZU43" s="24"/>
      <c r="ZV43" s="24"/>
      <c r="ZW43" s="24"/>
      <c r="ZX43" s="24"/>
      <c r="ZY43" s="24"/>
      <c r="ZZ43" s="24"/>
      <c r="AAA43" s="24"/>
      <c r="AAB43" s="24"/>
      <c r="AAC43" s="24"/>
      <c r="AAD43" s="24"/>
      <c r="AAE43" s="24"/>
      <c r="AAF43" s="24"/>
      <c r="AAG43" s="24"/>
      <c r="AAH43" s="24"/>
      <c r="AAI43" s="24"/>
      <c r="AAJ43" s="24"/>
      <c r="AAK43" s="24"/>
      <c r="AAL43" s="24"/>
      <c r="AAM43" s="24"/>
      <c r="AAN43" s="24"/>
      <c r="AAO43" s="24"/>
      <c r="AAP43" s="24"/>
      <c r="AAQ43" s="24"/>
      <c r="AAR43" s="24"/>
      <c r="AAS43" s="24"/>
      <c r="AAT43" s="24"/>
      <c r="AAU43" s="24"/>
      <c r="AAV43" s="24"/>
      <c r="AAW43" s="24"/>
      <c r="AAX43" s="24"/>
      <c r="AAY43" s="24"/>
      <c r="AAZ43" s="24"/>
      <c r="ABA43" s="24"/>
      <c r="ABB43" s="24"/>
      <c r="ABC43" s="24"/>
      <c r="ABD43" s="24"/>
      <c r="ABE43" s="24"/>
      <c r="ABF43" s="24"/>
      <c r="ABG43" s="24"/>
      <c r="ABH43" s="24"/>
      <c r="ABI43" s="24"/>
      <c r="ABJ43" s="24"/>
      <c r="ABK43" s="24"/>
      <c r="ABL43" s="24"/>
      <c r="ABM43" s="24"/>
      <c r="ABN43" s="24"/>
      <c r="ABO43" s="24"/>
      <c r="ABP43" s="24"/>
      <c r="ABQ43" s="24"/>
      <c r="ABR43" s="24"/>
      <c r="ABS43" s="24"/>
      <c r="ABT43" s="24"/>
      <c r="ABU43" s="24"/>
      <c r="ABV43" s="24"/>
      <c r="ABW43" s="24"/>
      <c r="ABX43" s="24"/>
      <c r="ABY43" s="24"/>
      <c r="ABZ43" s="24"/>
      <c r="ACA43" s="24"/>
      <c r="ACB43" s="24"/>
      <c r="ACC43" s="24"/>
      <c r="ACD43" s="24"/>
      <c r="ACE43" s="24"/>
      <c r="ACF43" s="24"/>
      <c r="ACG43" s="24"/>
      <c r="ACH43" s="24"/>
      <c r="ACI43" s="24"/>
      <c r="ACJ43" s="24"/>
      <c r="ACK43" s="24"/>
      <c r="ACL43" s="24"/>
      <c r="ACM43" s="24"/>
      <c r="ACN43" s="24"/>
      <c r="ACO43" s="24"/>
      <c r="ACP43" s="24"/>
      <c r="ACQ43" s="24"/>
      <c r="ACR43" s="24"/>
      <c r="ACS43" s="24"/>
      <c r="ACT43" s="24"/>
      <c r="ACU43" s="24"/>
      <c r="ACV43" s="24"/>
      <c r="ACW43" s="24"/>
      <c r="ACX43" s="24"/>
      <c r="ACY43" s="24"/>
      <c r="ACZ43" s="24"/>
      <c r="ADA43" s="24"/>
      <c r="ADB43" s="24"/>
      <c r="ADC43" s="24"/>
      <c r="ADD43" s="24"/>
      <c r="ADE43" s="24"/>
      <c r="ADF43" s="24"/>
      <c r="ADG43" s="24"/>
      <c r="ADH43" s="24"/>
      <c r="ADI43" s="24"/>
      <c r="ADJ43" s="24"/>
      <c r="ADK43" s="24"/>
      <c r="ADL43" s="24"/>
      <c r="ADM43" s="24"/>
      <c r="ADN43" s="24"/>
      <c r="ADO43" s="24"/>
      <c r="ADP43" s="24"/>
      <c r="ADQ43" s="24"/>
      <c r="ADR43" s="24"/>
      <c r="ADS43" s="24"/>
      <c r="ADT43" s="24"/>
      <c r="ADU43" s="24"/>
      <c r="ADV43" s="24"/>
      <c r="ADW43" s="24"/>
      <c r="ADX43" s="24"/>
      <c r="ADY43" s="24"/>
      <c r="ADZ43" s="24"/>
      <c r="AEA43" s="24"/>
      <c r="AEB43" s="24"/>
      <c r="AEC43" s="24"/>
      <c r="AED43" s="24"/>
      <c r="AEE43" s="24"/>
      <c r="AEF43" s="24"/>
      <c r="AEG43" s="24"/>
      <c r="AEH43" s="24"/>
      <c r="AEI43" s="24"/>
      <c r="AEJ43" s="24"/>
      <c r="AEK43" s="24"/>
      <c r="AEL43" s="24"/>
      <c r="AEM43" s="24"/>
      <c r="AEN43" s="24"/>
      <c r="AEO43" s="24"/>
      <c r="AEP43" s="24"/>
      <c r="AEQ43" s="24"/>
      <c r="AER43" s="24"/>
      <c r="AES43" s="24"/>
      <c r="AET43" s="24"/>
      <c r="AEU43" s="24"/>
      <c r="AEV43" s="24"/>
      <c r="AEW43" s="24"/>
      <c r="AEX43" s="24"/>
      <c r="AEY43" s="24"/>
      <c r="AEZ43" s="24"/>
      <c r="AFA43" s="24"/>
      <c r="AFB43" s="24"/>
      <c r="AFC43" s="24"/>
      <c r="AFD43" s="24"/>
      <c r="AFE43" s="24"/>
      <c r="AFF43" s="24"/>
      <c r="AFG43" s="24"/>
      <c r="AFH43" s="24"/>
      <c r="AFI43" s="24"/>
      <c r="AFJ43" s="24"/>
      <c r="AFK43" s="24"/>
      <c r="AFL43" s="24"/>
      <c r="AFM43" s="24"/>
      <c r="AFN43" s="24"/>
      <c r="AFO43" s="24"/>
      <c r="AFP43" s="24"/>
      <c r="AFQ43" s="24"/>
      <c r="AFR43" s="24"/>
      <c r="AFS43" s="24"/>
      <c r="AFT43" s="24"/>
      <c r="AFU43" s="24"/>
      <c r="AFV43" s="24"/>
      <c r="AFW43" s="24"/>
      <c r="AFX43" s="24"/>
      <c r="AFY43" s="24"/>
      <c r="AFZ43" s="24"/>
      <c r="AGA43" s="24"/>
      <c r="AGB43" s="24"/>
      <c r="AGC43" s="24"/>
      <c r="AGD43" s="24"/>
      <c r="AGE43" s="24"/>
      <c r="AGF43" s="24"/>
      <c r="AGG43" s="24"/>
      <c r="AGH43" s="24"/>
      <c r="AGI43" s="24"/>
      <c r="AGJ43" s="24"/>
      <c r="AGK43" s="24"/>
      <c r="AGL43" s="24"/>
      <c r="AGM43" s="24"/>
      <c r="AGN43" s="24"/>
      <c r="AGO43" s="24"/>
      <c r="AGP43" s="24"/>
      <c r="AGQ43" s="24"/>
      <c r="AGR43" s="24"/>
      <c r="AGS43" s="24"/>
      <c r="AGT43" s="24"/>
      <c r="AGU43" s="24"/>
      <c r="AGV43" s="24"/>
      <c r="AGW43" s="24"/>
      <c r="AGX43" s="24"/>
      <c r="AGY43" s="24"/>
      <c r="AGZ43" s="24"/>
      <c r="AHA43" s="24"/>
      <c r="AHB43" s="24"/>
      <c r="AHC43" s="24"/>
      <c r="AHD43" s="24"/>
      <c r="AHE43" s="24"/>
      <c r="AHF43" s="24"/>
      <c r="AHG43" s="24"/>
      <c r="AHH43" s="24"/>
      <c r="AHI43" s="24"/>
      <c r="AHJ43" s="24"/>
      <c r="AHK43" s="24"/>
      <c r="AHL43" s="24"/>
      <c r="AHM43" s="24"/>
      <c r="AHN43" s="24"/>
      <c r="AHO43" s="24"/>
      <c r="AHP43" s="24"/>
      <c r="AHQ43" s="24"/>
      <c r="AHR43" s="24"/>
      <c r="AHS43" s="24"/>
      <c r="AHT43" s="24"/>
      <c r="AHU43" s="24"/>
      <c r="AHV43" s="24"/>
      <c r="AHW43" s="24"/>
      <c r="AHX43" s="24"/>
      <c r="AHY43" s="24"/>
      <c r="AHZ43" s="24"/>
      <c r="AIA43" s="24"/>
      <c r="AIB43" s="24"/>
      <c r="AIC43" s="24"/>
      <c r="AID43" s="24"/>
      <c r="AIE43" s="24"/>
      <c r="AIF43" s="24"/>
      <c r="AIG43" s="24"/>
      <c r="AIH43" s="24"/>
      <c r="AII43" s="24"/>
      <c r="AIJ43" s="24"/>
      <c r="AIK43" s="24"/>
      <c r="AIL43" s="24"/>
      <c r="AIM43" s="24"/>
      <c r="AIN43" s="24"/>
      <c r="AIO43" s="24"/>
      <c r="AIP43" s="24"/>
      <c r="AIQ43" s="24"/>
      <c r="AIR43" s="24"/>
      <c r="AIS43" s="24"/>
      <c r="AIT43" s="24"/>
      <c r="AIU43" s="24"/>
      <c r="AIV43" s="24"/>
      <c r="AIW43" s="24"/>
      <c r="AIX43" s="24"/>
      <c r="AIY43" s="24"/>
      <c r="AIZ43" s="24"/>
      <c r="AJA43" s="24"/>
      <c r="AJB43" s="24"/>
      <c r="AJC43" s="24"/>
      <c r="AJD43" s="24"/>
      <c r="AJE43" s="24"/>
      <c r="AJF43" s="24"/>
      <c r="AJG43" s="24"/>
      <c r="AJH43" s="24"/>
      <c r="AJI43" s="24"/>
      <c r="AJJ43" s="24"/>
      <c r="AJK43" s="24"/>
      <c r="AJL43" s="24"/>
      <c r="AJM43" s="24"/>
      <c r="AJN43" s="24"/>
      <c r="AJO43" s="24"/>
      <c r="AJP43" s="24"/>
      <c r="AJQ43" s="24"/>
      <c r="AJR43" s="24"/>
      <c r="AJS43" s="24"/>
      <c r="AJT43" s="24"/>
      <c r="AJU43" s="24"/>
      <c r="AJV43" s="24"/>
      <c r="AJW43" s="24"/>
      <c r="AJX43" s="24"/>
      <c r="AJY43" s="24"/>
      <c r="AJZ43" s="24"/>
      <c r="AKA43" s="24"/>
      <c r="AKB43" s="24"/>
      <c r="AKC43" s="24"/>
      <c r="AKD43" s="24"/>
      <c r="AKE43" s="24"/>
      <c r="AKF43" s="24"/>
      <c r="AKG43" s="24"/>
      <c r="AKH43" s="24"/>
      <c r="AKI43" s="24"/>
      <c r="AKJ43" s="24"/>
      <c r="AKK43" s="24"/>
      <c r="AKL43" s="24"/>
      <c r="AKM43" s="24"/>
      <c r="AKN43" s="24"/>
      <c r="AKO43" s="24"/>
      <c r="AKP43" s="24"/>
      <c r="AKQ43" s="24"/>
      <c r="AKR43" s="24"/>
      <c r="AKS43" s="24"/>
      <c r="AKT43" s="24"/>
      <c r="AKU43" s="24"/>
      <c r="AKV43" s="24"/>
      <c r="AKW43" s="24"/>
      <c r="AKX43" s="24"/>
      <c r="AKY43" s="24"/>
      <c r="AKZ43" s="24"/>
      <c r="ALA43" s="24"/>
      <c r="ALB43" s="24"/>
      <c r="ALC43" s="24"/>
      <c r="ALD43" s="24"/>
      <c r="ALE43" s="24"/>
      <c r="ALF43" s="24"/>
      <c r="ALG43" s="24"/>
      <c r="ALH43" s="24"/>
      <c r="ALI43" s="24"/>
      <c r="ALJ43" s="24"/>
      <c r="ALK43" s="24"/>
      <c r="ALL43" s="24"/>
      <c r="ALM43" s="24"/>
      <c r="ALN43" s="24"/>
      <c r="ALO43" s="24"/>
      <c r="ALP43" s="24"/>
      <c r="ALQ43" s="24"/>
      <c r="ALR43" s="24"/>
      <c r="ALS43" s="24"/>
      <c r="ALT43" s="24"/>
      <c r="ALU43" s="24"/>
      <c r="ALV43" s="24"/>
      <c r="ALW43" s="24"/>
      <c r="ALX43" s="24"/>
      <c r="ALY43" s="24"/>
      <c r="ALZ43" s="24"/>
      <c r="AMA43" s="24"/>
      <c r="AMB43" s="24"/>
      <c r="AMC43" s="24"/>
      <c r="AMD43" s="24"/>
      <c r="AME43" s="24"/>
      <c r="AMF43" s="24"/>
      <c r="AMG43" s="24"/>
      <c r="AMH43" s="24"/>
      <c r="AMI43" s="24"/>
      <c r="AMJ43" s="24"/>
      <c r="AMK43" s="24"/>
      <c r="AML43" s="24"/>
      <c r="AMM43" s="24"/>
      <c r="AMN43" s="24"/>
      <c r="AMO43" s="24"/>
      <c r="AMP43" s="24"/>
      <c r="AMQ43" s="24"/>
      <c r="AMR43" s="24"/>
      <c r="AMS43" s="24"/>
      <c r="AMT43" s="24"/>
      <c r="AMU43" s="24"/>
      <c r="AMV43" s="24"/>
      <c r="AMW43" s="24"/>
      <c r="AMX43" s="24"/>
      <c r="AMY43" s="24"/>
      <c r="AMZ43" s="24"/>
      <c r="ANA43" s="24"/>
      <c r="ANB43" s="24"/>
      <c r="ANC43" s="24"/>
      <c r="AND43" s="24"/>
      <c r="ANE43" s="24"/>
      <c r="ANF43" s="24"/>
      <c r="ANG43" s="24"/>
      <c r="ANH43" s="24"/>
      <c r="ANI43" s="24"/>
      <c r="ANJ43" s="24"/>
      <c r="ANK43" s="24"/>
      <c r="ANL43" s="24"/>
      <c r="ANM43" s="24"/>
      <c r="ANN43" s="24"/>
      <c r="ANO43" s="24"/>
      <c r="ANP43" s="24"/>
      <c r="ANQ43" s="24"/>
      <c r="ANR43" s="24"/>
      <c r="ANS43" s="24"/>
      <c r="ANT43" s="24"/>
      <c r="ANU43" s="24"/>
      <c r="ANV43" s="24"/>
      <c r="ANW43" s="24"/>
      <c r="ANX43" s="24"/>
      <c r="ANY43" s="24"/>
      <c r="ANZ43" s="24"/>
      <c r="AOA43" s="24"/>
      <c r="AOB43" s="24"/>
      <c r="AOC43" s="24"/>
      <c r="AOD43" s="24"/>
      <c r="AOE43" s="24"/>
      <c r="AOF43" s="24"/>
      <c r="AOG43" s="24"/>
      <c r="AOH43" s="24"/>
      <c r="AOI43" s="24"/>
      <c r="AOJ43" s="24"/>
      <c r="AOK43" s="24"/>
      <c r="AOL43" s="24"/>
      <c r="AOM43" s="24"/>
      <c r="AON43" s="24"/>
      <c r="AOO43" s="24"/>
      <c r="AOP43" s="24"/>
      <c r="AOQ43" s="24"/>
      <c r="AOR43" s="24"/>
      <c r="AOS43" s="24"/>
      <c r="AOT43" s="24"/>
      <c r="AOU43" s="24"/>
      <c r="AOV43" s="24"/>
      <c r="AOW43" s="24"/>
      <c r="AOX43" s="24"/>
      <c r="AOY43" s="24"/>
      <c r="AOZ43" s="24"/>
      <c r="APA43" s="24"/>
      <c r="APB43" s="24"/>
      <c r="APC43" s="24"/>
      <c r="APD43" s="24"/>
      <c r="APE43" s="24"/>
      <c r="APF43" s="24"/>
      <c r="APG43" s="24"/>
      <c r="APH43" s="24"/>
      <c r="API43" s="24"/>
      <c r="APJ43" s="24"/>
      <c r="APK43" s="24"/>
      <c r="APL43" s="24"/>
      <c r="APM43" s="24"/>
      <c r="APN43" s="24"/>
      <c r="APO43" s="24"/>
      <c r="APP43" s="24"/>
      <c r="APQ43" s="24"/>
      <c r="APR43" s="24"/>
      <c r="APS43" s="24"/>
      <c r="APT43" s="24"/>
      <c r="APU43" s="24"/>
      <c r="APV43" s="24"/>
      <c r="APW43" s="24"/>
      <c r="APX43" s="24"/>
      <c r="APY43" s="24"/>
      <c r="APZ43" s="24"/>
      <c r="AQA43" s="24"/>
      <c r="AQB43" s="24"/>
      <c r="AQC43" s="24"/>
      <c r="AQD43" s="24"/>
      <c r="AQE43" s="24"/>
      <c r="AQF43" s="24"/>
      <c r="AQG43" s="24"/>
      <c r="AQH43" s="24"/>
      <c r="AQI43" s="24"/>
      <c r="AQJ43" s="24"/>
      <c r="AQK43" s="24"/>
      <c r="AQL43" s="24"/>
      <c r="AQM43" s="24"/>
      <c r="AQN43" s="24"/>
      <c r="AQO43" s="24"/>
      <c r="AQP43" s="24"/>
      <c r="AQQ43" s="24"/>
      <c r="AQR43" s="24"/>
      <c r="AQS43" s="24"/>
      <c r="AQT43" s="24"/>
      <c r="AQU43" s="24"/>
      <c r="AQV43" s="24"/>
      <c r="AQW43" s="24"/>
      <c r="AQX43" s="24"/>
      <c r="AQY43" s="24"/>
      <c r="AQZ43" s="24"/>
      <c r="ARA43" s="24"/>
      <c r="ARB43" s="24"/>
      <c r="ARC43" s="24"/>
      <c r="ARD43" s="24"/>
      <c r="ARE43" s="24"/>
      <c r="ARF43" s="24"/>
      <c r="ARG43" s="24"/>
      <c r="ARH43" s="24"/>
      <c r="ARI43" s="24"/>
      <c r="ARJ43" s="24"/>
      <c r="ARK43" s="24"/>
      <c r="ARL43" s="24"/>
      <c r="ARM43" s="24"/>
      <c r="ARN43" s="24"/>
      <c r="ARO43" s="24"/>
      <c r="ARP43" s="24"/>
      <c r="ARQ43" s="24"/>
      <c r="ARR43" s="24"/>
      <c r="ARS43" s="24"/>
      <c r="ART43" s="24"/>
      <c r="ARU43" s="24"/>
      <c r="ARV43" s="24"/>
      <c r="ARW43" s="24"/>
      <c r="ARX43" s="24"/>
      <c r="ARY43" s="24"/>
      <c r="ARZ43" s="24"/>
      <c r="ASA43" s="24"/>
      <c r="ASB43" s="24"/>
      <c r="ASC43" s="24"/>
      <c r="ASD43" s="24"/>
      <c r="ASE43" s="24"/>
      <c r="ASF43" s="24"/>
      <c r="ASG43" s="24"/>
      <c r="ASH43" s="24"/>
      <c r="ASI43" s="24"/>
      <c r="ASJ43" s="24"/>
      <c r="ASK43" s="24"/>
      <c r="ASL43" s="24"/>
      <c r="ASM43" s="24"/>
      <c r="ASN43" s="24"/>
      <c r="ASO43" s="24"/>
      <c r="ASP43" s="24"/>
      <c r="ASQ43" s="24"/>
      <c r="ASR43" s="24"/>
      <c r="ASS43" s="24"/>
      <c r="AST43" s="24"/>
      <c r="ASU43" s="24"/>
      <c r="ASV43" s="24"/>
      <c r="ASW43" s="24"/>
      <c r="ASX43" s="24"/>
      <c r="ASY43" s="24"/>
      <c r="ASZ43" s="24"/>
      <c r="ATA43" s="24"/>
      <c r="ATB43" s="24"/>
      <c r="ATC43" s="24"/>
      <c r="ATD43" s="24"/>
      <c r="ATE43" s="24"/>
      <c r="ATF43" s="24"/>
      <c r="ATG43" s="24"/>
      <c r="ATH43" s="24"/>
      <c r="ATI43" s="24"/>
      <c r="ATJ43" s="24"/>
      <c r="ATK43" s="24"/>
      <c r="ATL43" s="24"/>
      <c r="ATM43" s="24"/>
      <c r="ATN43" s="24"/>
      <c r="ATO43" s="24"/>
      <c r="ATP43" s="24"/>
      <c r="ATQ43" s="24"/>
      <c r="ATR43" s="24"/>
      <c r="ATS43" s="24"/>
      <c r="ATT43" s="24"/>
      <c r="ATU43" s="24"/>
      <c r="ATV43" s="24"/>
      <c r="ATW43" s="24"/>
      <c r="ATX43" s="24"/>
      <c r="ATY43" s="24"/>
      <c r="ATZ43" s="24"/>
      <c r="AUA43" s="24"/>
      <c r="AUB43" s="24"/>
      <c r="AUC43" s="24"/>
      <c r="AUD43" s="24"/>
      <c r="AUE43" s="24"/>
      <c r="AUF43" s="24"/>
      <c r="AUG43" s="24"/>
      <c r="AUH43" s="24"/>
      <c r="AUI43" s="24"/>
      <c r="AUJ43" s="24"/>
      <c r="AUK43" s="24"/>
      <c r="AUL43" s="24"/>
      <c r="AUM43" s="24"/>
      <c r="AUN43" s="24"/>
      <c r="AUO43" s="24"/>
      <c r="AUP43" s="24"/>
      <c r="AUQ43" s="24"/>
      <c r="AUR43" s="24"/>
      <c r="AUS43" s="24"/>
      <c r="AUT43" s="24"/>
      <c r="AUU43" s="24"/>
      <c r="AUV43" s="24"/>
    </row>
    <row r="44" spans="1:1244" s="15" customFormat="1" ht="31.5" customHeight="1" thickBot="1" x14ac:dyDescent="0.3">
      <c r="A44" s="143" t="s">
        <v>52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5"/>
      <c r="N44" s="67"/>
      <c r="O44" s="67"/>
      <c r="P44" s="68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  <c r="AMK44" s="24"/>
      <c r="AML44" s="24"/>
      <c r="AMM44" s="24"/>
      <c r="AMN44" s="24"/>
      <c r="AMO44" s="24"/>
      <c r="AMP44" s="24"/>
      <c r="AMQ44" s="24"/>
      <c r="AMR44" s="24"/>
      <c r="AMS44" s="24"/>
      <c r="AMT44" s="24"/>
      <c r="AMU44" s="24"/>
      <c r="AMV44" s="24"/>
      <c r="AMW44" s="24"/>
      <c r="AMX44" s="24"/>
      <c r="AMY44" s="24"/>
      <c r="AMZ44" s="24"/>
      <c r="ANA44" s="24"/>
      <c r="ANB44" s="24"/>
      <c r="ANC44" s="24"/>
      <c r="AND44" s="24"/>
      <c r="ANE44" s="24"/>
      <c r="ANF44" s="24"/>
      <c r="ANG44" s="24"/>
      <c r="ANH44" s="24"/>
      <c r="ANI44" s="24"/>
      <c r="ANJ44" s="24"/>
      <c r="ANK44" s="24"/>
      <c r="ANL44" s="24"/>
      <c r="ANM44" s="24"/>
      <c r="ANN44" s="24"/>
      <c r="ANO44" s="24"/>
      <c r="ANP44" s="24"/>
      <c r="ANQ44" s="24"/>
      <c r="ANR44" s="24"/>
      <c r="ANS44" s="24"/>
      <c r="ANT44" s="24"/>
      <c r="ANU44" s="24"/>
      <c r="ANV44" s="24"/>
      <c r="ANW44" s="24"/>
      <c r="ANX44" s="24"/>
      <c r="ANY44" s="24"/>
      <c r="ANZ44" s="24"/>
      <c r="AOA44" s="24"/>
      <c r="AOB44" s="24"/>
      <c r="AOC44" s="24"/>
      <c r="AOD44" s="24"/>
      <c r="AOE44" s="24"/>
      <c r="AOF44" s="24"/>
      <c r="AOG44" s="24"/>
      <c r="AOH44" s="24"/>
      <c r="AOI44" s="24"/>
      <c r="AOJ44" s="24"/>
      <c r="AOK44" s="24"/>
      <c r="AOL44" s="24"/>
      <c r="AOM44" s="24"/>
      <c r="AON44" s="24"/>
      <c r="AOO44" s="24"/>
      <c r="AOP44" s="24"/>
      <c r="AOQ44" s="24"/>
      <c r="AOR44" s="24"/>
      <c r="AOS44" s="24"/>
      <c r="AOT44" s="24"/>
      <c r="AOU44" s="24"/>
      <c r="AOV44" s="24"/>
      <c r="AOW44" s="24"/>
      <c r="AOX44" s="24"/>
      <c r="AOY44" s="24"/>
      <c r="AOZ44" s="24"/>
      <c r="APA44" s="24"/>
      <c r="APB44" s="24"/>
      <c r="APC44" s="24"/>
      <c r="APD44" s="24"/>
      <c r="APE44" s="24"/>
      <c r="APF44" s="24"/>
      <c r="APG44" s="24"/>
      <c r="APH44" s="24"/>
      <c r="API44" s="24"/>
      <c r="APJ44" s="24"/>
      <c r="APK44" s="24"/>
      <c r="APL44" s="24"/>
      <c r="APM44" s="24"/>
      <c r="APN44" s="24"/>
      <c r="APO44" s="24"/>
      <c r="APP44" s="24"/>
      <c r="APQ44" s="24"/>
      <c r="APR44" s="24"/>
      <c r="APS44" s="24"/>
      <c r="APT44" s="24"/>
      <c r="APU44" s="24"/>
      <c r="APV44" s="24"/>
      <c r="APW44" s="24"/>
      <c r="APX44" s="24"/>
      <c r="APY44" s="24"/>
      <c r="APZ44" s="24"/>
      <c r="AQA44" s="24"/>
      <c r="AQB44" s="24"/>
      <c r="AQC44" s="24"/>
      <c r="AQD44" s="24"/>
      <c r="AQE44" s="24"/>
      <c r="AQF44" s="24"/>
      <c r="AQG44" s="24"/>
      <c r="AQH44" s="24"/>
      <c r="AQI44" s="24"/>
      <c r="AQJ44" s="24"/>
      <c r="AQK44" s="24"/>
      <c r="AQL44" s="24"/>
      <c r="AQM44" s="24"/>
      <c r="AQN44" s="24"/>
      <c r="AQO44" s="24"/>
      <c r="AQP44" s="24"/>
      <c r="AQQ44" s="24"/>
      <c r="AQR44" s="24"/>
      <c r="AQS44" s="24"/>
      <c r="AQT44" s="24"/>
      <c r="AQU44" s="24"/>
      <c r="AQV44" s="24"/>
      <c r="AQW44" s="24"/>
      <c r="AQX44" s="24"/>
      <c r="AQY44" s="24"/>
      <c r="AQZ44" s="24"/>
      <c r="ARA44" s="24"/>
      <c r="ARB44" s="24"/>
      <c r="ARC44" s="24"/>
      <c r="ARD44" s="24"/>
      <c r="ARE44" s="24"/>
      <c r="ARF44" s="24"/>
      <c r="ARG44" s="24"/>
      <c r="ARH44" s="24"/>
      <c r="ARI44" s="24"/>
      <c r="ARJ44" s="24"/>
      <c r="ARK44" s="24"/>
      <c r="ARL44" s="24"/>
      <c r="ARM44" s="24"/>
      <c r="ARN44" s="24"/>
      <c r="ARO44" s="24"/>
      <c r="ARP44" s="24"/>
      <c r="ARQ44" s="24"/>
      <c r="ARR44" s="24"/>
      <c r="ARS44" s="24"/>
      <c r="ART44" s="24"/>
      <c r="ARU44" s="24"/>
      <c r="ARV44" s="24"/>
      <c r="ARW44" s="24"/>
      <c r="ARX44" s="24"/>
      <c r="ARY44" s="24"/>
      <c r="ARZ44" s="24"/>
      <c r="ASA44" s="24"/>
      <c r="ASB44" s="24"/>
      <c r="ASC44" s="24"/>
      <c r="ASD44" s="24"/>
      <c r="ASE44" s="24"/>
      <c r="ASF44" s="24"/>
      <c r="ASG44" s="24"/>
      <c r="ASH44" s="24"/>
      <c r="ASI44" s="24"/>
      <c r="ASJ44" s="24"/>
      <c r="ASK44" s="24"/>
      <c r="ASL44" s="24"/>
      <c r="ASM44" s="24"/>
      <c r="ASN44" s="24"/>
      <c r="ASO44" s="24"/>
      <c r="ASP44" s="24"/>
      <c r="ASQ44" s="24"/>
      <c r="ASR44" s="24"/>
      <c r="ASS44" s="24"/>
      <c r="AST44" s="24"/>
      <c r="ASU44" s="24"/>
      <c r="ASV44" s="24"/>
      <c r="ASW44" s="24"/>
      <c r="ASX44" s="24"/>
      <c r="ASY44" s="24"/>
      <c r="ASZ44" s="24"/>
      <c r="ATA44" s="24"/>
      <c r="ATB44" s="24"/>
      <c r="ATC44" s="24"/>
      <c r="ATD44" s="24"/>
      <c r="ATE44" s="24"/>
      <c r="ATF44" s="24"/>
      <c r="ATG44" s="24"/>
      <c r="ATH44" s="24"/>
      <c r="ATI44" s="24"/>
      <c r="ATJ44" s="24"/>
      <c r="ATK44" s="24"/>
      <c r="ATL44" s="24"/>
      <c r="ATM44" s="24"/>
      <c r="ATN44" s="24"/>
      <c r="ATO44" s="24"/>
      <c r="ATP44" s="24"/>
      <c r="ATQ44" s="24"/>
      <c r="ATR44" s="24"/>
      <c r="ATS44" s="24"/>
      <c r="ATT44" s="24"/>
      <c r="ATU44" s="24"/>
      <c r="ATV44" s="24"/>
      <c r="ATW44" s="24"/>
      <c r="ATX44" s="24"/>
      <c r="ATY44" s="24"/>
      <c r="ATZ44" s="24"/>
      <c r="AUA44" s="24"/>
      <c r="AUB44" s="24"/>
      <c r="AUC44" s="24"/>
      <c r="AUD44" s="24"/>
      <c r="AUE44" s="24"/>
      <c r="AUF44" s="24"/>
      <c r="AUG44" s="24"/>
      <c r="AUH44" s="24"/>
      <c r="AUI44" s="24"/>
      <c r="AUJ44" s="24"/>
      <c r="AUK44" s="24"/>
      <c r="AUL44" s="24"/>
      <c r="AUM44" s="24"/>
      <c r="AUN44" s="24"/>
      <c r="AUO44" s="24"/>
      <c r="AUP44" s="24"/>
      <c r="AUQ44" s="24"/>
      <c r="AUR44" s="24"/>
      <c r="AUS44" s="24"/>
      <c r="AUT44" s="24"/>
      <c r="AUU44" s="24"/>
      <c r="AUV44" s="24"/>
    </row>
    <row r="45" spans="1:1244" x14ac:dyDescent="0.25">
      <c r="F45" s="11"/>
      <c r="G45" s="4"/>
    </row>
    <row r="46" spans="1:1244" ht="13" x14ac:dyDescent="0.3">
      <c r="A46" s="7" t="s">
        <v>43</v>
      </c>
      <c r="D46" s="5"/>
      <c r="E46" s="65"/>
    </row>
    <row r="47" spans="1:1244" ht="13" x14ac:dyDescent="0.3">
      <c r="A47" s="9">
        <v>2023</v>
      </c>
      <c r="B47" s="8" t="s">
        <v>38</v>
      </c>
      <c r="C47" s="8" t="s">
        <v>39</v>
      </c>
      <c r="D47" s="8" t="s">
        <v>40</v>
      </c>
      <c r="E47" s="66" t="s">
        <v>41</v>
      </c>
      <c r="F47" s="10"/>
      <c r="G47" s="4"/>
      <c r="J47" s="4"/>
      <c r="Q47" s="24"/>
      <c r="AUV47" s="3"/>
    </row>
    <row r="48" spans="1:1244" x14ac:dyDescent="0.25">
      <c r="A48" s="116" t="s">
        <v>49</v>
      </c>
      <c r="B48" s="117">
        <v>14500</v>
      </c>
      <c r="E48" s="116" t="s">
        <v>51</v>
      </c>
      <c r="H48" s="5"/>
      <c r="L48" s="5"/>
    </row>
    <row r="49" spans="1:3" x14ac:dyDescent="0.25">
      <c r="A49" s="116" t="s">
        <v>50</v>
      </c>
      <c r="C49" s="117">
        <v>14500</v>
      </c>
    </row>
  </sheetData>
  <mergeCells count="13">
    <mergeCell ref="G3:I3"/>
    <mergeCell ref="K3:M3"/>
    <mergeCell ref="N3:P3"/>
    <mergeCell ref="C3:E3"/>
    <mergeCell ref="A44:M44"/>
    <mergeCell ref="A14:A16"/>
    <mergeCell ref="A11:A12"/>
    <mergeCell ref="A5:A7"/>
    <mergeCell ref="A8:A9"/>
    <mergeCell ref="A23:A27"/>
    <mergeCell ref="A29:A31"/>
    <mergeCell ref="A33:A35"/>
    <mergeCell ref="A36:A39"/>
  </mergeCells>
  <pageMargins left="0.45" right="0.45" top="0.75" bottom="0.75" header="0.3" footer="0.3"/>
  <pageSetup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A12"/>
  <sheetViews>
    <sheetView workbookViewId="0">
      <selection activeCell="K10" sqref="K10"/>
    </sheetView>
  </sheetViews>
  <sheetFormatPr defaultRowHeight="12.5" x14ac:dyDescent="0.25"/>
  <sheetData>
    <row r="6" spans="1:1" x14ac:dyDescent="0.25">
      <c r="A6" s="1" t="s">
        <v>28</v>
      </c>
    </row>
    <row r="7" spans="1:1" x14ac:dyDescent="0.25">
      <c r="A7" s="61" t="s">
        <v>53</v>
      </c>
    </row>
    <row r="8" spans="1:1" x14ac:dyDescent="0.25">
      <c r="A8" s="61" t="s">
        <v>55</v>
      </c>
    </row>
    <row r="10" spans="1:1" x14ac:dyDescent="0.25">
      <c r="A10" s="1"/>
    </row>
    <row r="12" spans="1:1" x14ac:dyDescent="0.25">
      <c r="A12" s="61" t="s">
        <v>54</v>
      </c>
    </row>
  </sheetData>
  <phoneticPr fontId="4" type="noConversion"/>
  <pageMargins left="0.7" right="0.7" top="0.75" bottom="0.75" header="0.3" footer="0.3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BSAI Gfish Harvest Specs AP-SSC</vt:lpstr>
      <vt:lpstr>Notes</vt:lpstr>
      <vt:lpstr>'BSAI Gfish Harvest Specs AP-SSC'!Print_Area</vt:lpstr>
    </vt:vector>
  </TitlesOfParts>
  <Company>US DOC/NOAA Fisheries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DOC</dc:creator>
  <cp:lastModifiedBy>Steven R. Whitney</cp:lastModifiedBy>
  <cp:lastPrinted>2021-09-23T19:08:49Z</cp:lastPrinted>
  <dcterms:created xsi:type="dcterms:W3CDTF">2007-06-07T21:57:02Z</dcterms:created>
  <dcterms:modified xsi:type="dcterms:W3CDTF">2023-09-22T01:56:00Z</dcterms:modified>
</cp:coreProperties>
</file>